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80" yWindow="-15" windowWidth="9525" windowHeight="11565"/>
  </bookViews>
  <sheets>
    <sheet name="ΜΟΡΙΑ ΚΑΤΑ ΦΘΙΝΟΥΣΑ ΣΕΙΡΑ" sheetId="1" r:id="rId1"/>
    <sheet name="ΥΠΟΨΗΦΙΟΙ ΚΑΤΑ ΣΧΟΛΙΚΗ ΜΟΝΑΔΑ" sheetId="2" r:id="rId2"/>
    <sheet name="ΑΠΟΚΛΕΙΣΘΕΝΤΕΣ" sheetId="4" r:id="rId3"/>
  </sheets>
  <definedNames>
    <definedName name="_xlnm._FilterDatabase" localSheetId="0" hidden="1">'ΜΟΡΙΑ ΚΑΤΑ ΦΘΙΝΟΥΣΑ ΣΕΙΡΑ'!$A$5:$V$120</definedName>
    <definedName name="_xlnm.Print_Area" localSheetId="0">'ΜΟΡΙΑ ΚΑΤΑ ΦΘΙΝΟΥΣΑ ΣΕΙΡΑ'!$A$1:$V$127</definedName>
    <definedName name="_xlnm.Print_Titles" localSheetId="0">'ΜΟΡΙΑ ΚΑΤΑ ΦΘΙΝΟΥΣΑ ΣΕΙΡΑ'!$1:$4</definedName>
    <definedName name="_xlnm.Print_Titles" localSheetId="1">'ΥΠΟΨΗΦΙΟΙ ΚΑΤΑ ΣΧΟΛΙΚΗ ΜΟΝΑΔΑ'!$2:$2</definedName>
    <definedName name="σχολεία">#REF!</definedName>
  </definedNames>
  <calcPr calcId="125725"/>
</workbook>
</file>

<file path=xl/calcChain.xml><?xml version="1.0" encoding="utf-8"?>
<calcChain xmlns="http://schemas.openxmlformats.org/spreadsheetml/2006/main">
  <c r="R98" i="1"/>
  <c r="R32"/>
  <c r="R17"/>
  <c r="R72"/>
  <c r="R75"/>
  <c r="R118"/>
  <c r="R40"/>
  <c r="R12"/>
  <c r="R82"/>
  <c r="R100"/>
  <c r="R94"/>
  <c r="R107"/>
  <c r="R24"/>
  <c r="R6"/>
  <c r="R71"/>
  <c r="R87"/>
  <c r="R25"/>
  <c r="R78"/>
  <c r="R97"/>
  <c r="R41"/>
  <c r="R109"/>
  <c r="R62"/>
  <c r="R42"/>
  <c r="R63"/>
  <c r="R69"/>
  <c r="R86"/>
  <c r="R43"/>
  <c r="R74"/>
  <c r="R114"/>
  <c r="R29"/>
  <c r="R102"/>
  <c r="R95"/>
  <c r="R88"/>
  <c r="R108"/>
  <c r="R45"/>
  <c r="R14"/>
  <c r="R92"/>
  <c r="R59"/>
  <c r="R79"/>
  <c r="R16"/>
  <c r="R23"/>
  <c r="R31"/>
  <c r="R26"/>
  <c r="R46"/>
  <c r="R44"/>
  <c r="R38"/>
  <c r="R64"/>
  <c r="R106"/>
  <c r="R47"/>
  <c r="R96"/>
  <c r="R10"/>
  <c r="R20"/>
  <c r="R70"/>
  <c r="R105"/>
  <c r="R91"/>
  <c r="R33"/>
  <c r="R93"/>
  <c r="R117"/>
  <c r="R48"/>
  <c r="R57"/>
  <c r="R119"/>
  <c r="R80"/>
  <c r="R99"/>
  <c r="R15"/>
  <c r="R49"/>
  <c r="R37"/>
  <c r="R21"/>
  <c r="R58"/>
  <c r="R73"/>
  <c r="R65"/>
  <c r="R34"/>
  <c r="R50"/>
  <c r="R7"/>
  <c r="R81"/>
  <c r="R52"/>
  <c r="R35"/>
  <c r="R9"/>
  <c r="R89"/>
  <c r="R53"/>
  <c r="R28"/>
  <c r="R83"/>
  <c r="R110"/>
  <c r="R54"/>
  <c r="R22"/>
  <c r="R104"/>
  <c r="R11"/>
  <c r="R85"/>
  <c r="R67"/>
  <c r="R112"/>
  <c r="R19"/>
  <c r="R60"/>
  <c r="R30"/>
  <c r="R68"/>
  <c r="R84"/>
  <c r="R36"/>
  <c r="R77"/>
  <c r="R18"/>
  <c r="R61"/>
  <c r="R8"/>
  <c r="R55"/>
  <c r="R51"/>
  <c r="R27"/>
  <c r="R90"/>
  <c r="R115"/>
  <c r="R76"/>
  <c r="R39"/>
  <c r="R113"/>
  <c r="R66"/>
  <c r="R56"/>
  <c r="R120"/>
  <c r="R101"/>
  <c r="R103"/>
  <c r="R111"/>
  <c r="R116"/>
  <c r="R13"/>
  <c r="N98"/>
  <c r="N32"/>
  <c r="N17"/>
  <c r="N72"/>
  <c r="N75"/>
  <c r="N118"/>
  <c r="N40"/>
  <c r="N12"/>
  <c r="N82"/>
  <c r="N100"/>
  <c r="N94"/>
  <c r="N107"/>
  <c r="N24"/>
  <c r="N6"/>
  <c r="N71"/>
  <c r="N87"/>
  <c r="N25"/>
  <c r="N78"/>
  <c r="N97"/>
  <c r="N41"/>
  <c r="N109"/>
  <c r="N62"/>
  <c r="N42"/>
  <c r="N63"/>
  <c r="N69"/>
  <c r="N86"/>
  <c r="N43"/>
  <c r="N74"/>
  <c r="N114"/>
  <c r="N29"/>
  <c r="N102"/>
  <c r="N95"/>
  <c r="N88"/>
  <c r="N108"/>
  <c r="N45"/>
  <c r="N14"/>
  <c r="N92"/>
  <c r="N59"/>
  <c r="N79"/>
  <c r="N16"/>
  <c r="N23"/>
  <c r="N31"/>
  <c r="N26"/>
  <c r="N46"/>
  <c r="N44"/>
  <c r="N38"/>
  <c r="N64"/>
  <c r="N106"/>
  <c r="N47"/>
  <c r="N96"/>
  <c r="N10"/>
  <c r="N20"/>
  <c r="N70"/>
  <c r="N105"/>
  <c r="N91"/>
  <c r="N33"/>
  <c r="N93"/>
  <c r="N117"/>
  <c r="N48"/>
  <c r="N57"/>
  <c r="N119"/>
  <c r="N80"/>
  <c r="N99"/>
  <c r="N15"/>
  <c r="N49"/>
  <c r="N37"/>
  <c r="N21"/>
  <c r="N58"/>
  <c r="S58" s="1"/>
  <c r="N73"/>
  <c r="N65"/>
  <c r="N34"/>
  <c r="N50"/>
  <c r="N7"/>
  <c r="N81"/>
  <c r="N52"/>
  <c r="N35"/>
  <c r="N9"/>
  <c r="N89"/>
  <c r="N53"/>
  <c r="N28"/>
  <c r="N83"/>
  <c r="N110"/>
  <c r="N54"/>
  <c r="N22"/>
  <c r="N104"/>
  <c r="N11"/>
  <c r="N85"/>
  <c r="N67"/>
  <c r="N112"/>
  <c r="N19"/>
  <c r="N60"/>
  <c r="N30"/>
  <c r="N68"/>
  <c r="N84"/>
  <c r="N36"/>
  <c r="N77"/>
  <c r="N18"/>
  <c r="N61"/>
  <c r="N8"/>
  <c r="N55"/>
  <c r="N51"/>
  <c r="N27"/>
  <c r="N90"/>
  <c r="N115"/>
  <c r="N76"/>
  <c r="N39"/>
  <c r="N113"/>
  <c r="N66"/>
  <c r="N56"/>
  <c r="N120"/>
  <c r="N101"/>
  <c r="N103"/>
  <c r="N111"/>
  <c r="N116"/>
  <c r="N13"/>
  <c r="S93" l="1"/>
  <c r="S13"/>
  <c r="S116"/>
  <c r="S103"/>
  <c r="S120"/>
  <c r="S66"/>
  <c r="S39"/>
  <c r="S30"/>
  <c r="S67"/>
  <c r="S110"/>
  <c r="S65"/>
  <c r="S62"/>
  <c r="S78"/>
  <c r="S111"/>
  <c r="S101"/>
  <c r="S56"/>
  <c r="S113"/>
  <c r="S76"/>
  <c r="S90"/>
  <c r="S85"/>
  <c r="S91"/>
  <c r="S64"/>
  <c r="S109"/>
  <c r="S94"/>
  <c r="S115"/>
  <c r="S27"/>
  <c r="S51"/>
  <c r="S55"/>
  <c r="S8"/>
  <c r="S61"/>
  <c r="S18"/>
  <c r="S77"/>
  <c r="S36"/>
  <c r="S84"/>
  <c r="S68"/>
  <c r="S60"/>
  <c r="S19"/>
  <c r="S112"/>
  <c r="S11"/>
  <c r="S104"/>
  <c r="S22"/>
  <c r="S54"/>
  <c r="S83"/>
  <c r="S28"/>
  <c r="S53"/>
  <c r="S89"/>
  <c r="S9"/>
  <c r="S35"/>
  <c r="S52"/>
  <c r="S81"/>
  <c r="S7"/>
  <c r="S50"/>
  <c r="S34"/>
  <c r="S73"/>
  <c r="S21"/>
  <c r="S37"/>
  <c r="S49"/>
  <c r="S15"/>
  <c r="S99"/>
  <c r="S80"/>
  <c r="S119"/>
  <c r="S57"/>
  <c r="S48"/>
  <c r="S117"/>
  <c r="S33"/>
  <c r="S105"/>
  <c r="S70"/>
  <c r="S20"/>
  <c r="S10"/>
  <c r="S96"/>
  <c r="S47"/>
  <c r="S106"/>
  <c r="S38"/>
  <c r="S44"/>
  <c r="S46"/>
  <c r="S26"/>
  <c r="S31"/>
  <c r="S23"/>
  <c r="S16"/>
  <c r="S79"/>
  <c r="S59"/>
  <c r="S92"/>
  <c r="S14"/>
  <c r="S45"/>
  <c r="S108"/>
  <c r="S88"/>
  <c r="S95"/>
  <c r="S102"/>
  <c r="S29"/>
  <c r="S114"/>
  <c r="S74"/>
  <c r="S43"/>
  <c r="S86"/>
  <c r="S69"/>
  <c r="S63"/>
  <c r="S42"/>
  <c r="S41"/>
  <c r="S97"/>
  <c r="S25"/>
  <c r="S87"/>
  <c r="S71"/>
  <c r="S6"/>
  <c r="S24"/>
  <c r="S107"/>
  <c r="S100"/>
  <c r="S82"/>
  <c r="S12"/>
  <c r="S40"/>
  <c r="S118"/>
  <c r="S75"/>
  <c r="S72"/>
  <c r="S17"/>
  <c r="S32"/>
  <c r="S98"/>
</calcChain>
</file>

<file path=xl/sharedStrings.xml><?xml version="1.0" encoding="utf-8"?>
<sst xmlns="http://schemas.openxmlformats.org/spreadsheetml/2006/main" count="970" uniqueCount="615">
  <si>
    <t>Α/Α</t>
  </si>
  <si>
    <t>ΕΠΙΘΕΤΟ</t>
  </si>
  <si>
    <t>ΟΝΟΜΑ</t>
  </si>
  <si>
    <t>(2α)</t>
  </si>
  <si>
    <t>ΠΤΥΧΙΟ ΠΑΙΔΑΓΩΓΙΚΗΣ ΑΚΑΔΗΜΙΑΣ Ή ΣΧΟΛΗΣ ΝΗΠΙΑΓΩΓΩΝ -(0,5 ΜΟΡΙΑ)</t>
  </si>
  <si>
    <t>2</t>
  </si>
  <si>
    <t>3</t>
  </si>
  <si>
    <t>1</t>
  </si>
  <si>
    <t>4</t>
  </si>
  <si>
    <t>5</t>
  </si>
  <si>
    <t>6</t>
  </si>
  <si>
    <t>16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</si>
  <si>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</si>
  <si>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</si>
  <si>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</si>
  <si>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</si>
  <si>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</si>
  <si>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</si>
  <si>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</si>
  <si>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</si>
  <si>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</si>
  <si>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</si>
  <si>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</si>
  <si>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</si>
  <si>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</si>
  <si>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</si>
  <si>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</si>
  <si>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</si>
  <si>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</si>
  <si>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</si>
  <si>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</si>
  <si>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</si>
  <si>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</si>
  <si>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</si>
  <si>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</si>
  <si>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</si>
  <si>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</si>
  <si>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</si>
  <si>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</si>
  <si>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</si>
  <si>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</si>
  <si>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</si>
  <si>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</si>
  <si>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</si>
  <si>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</si>
  <si>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</si>
  <si>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</si>
  <si>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</si>
  <si>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</si>
  <si>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</si>
  <si>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</si>
  <si>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</si>
  <si>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</si>
  <si>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</si>
  <si>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</si>
  <si>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</si>
  <si>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</si>
  <si>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</si>
  <si>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</si>
  <si>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</si>
  <si>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</si>
  <si>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</si>
  <si>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</si>
  <si>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</si>
  <si>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</si>
  <si>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</si>
  <si>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</si>
  <si>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</si>
  <si>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</si>
  <si>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</si>
  <si>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</si>
  <si>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</si>
  <si>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</si>
  <si>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</si>
  <si>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</si>
  <si>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</si>
  <si>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</si>
  <si>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</si>
  <si>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</si>
  <si>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</si>
  <si>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</si>
  <si>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</si>
  <si>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</si>
  <si>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</si>
  <si>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</si>
  <si>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</si>
  <si>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</si>
  <si>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</si>
  <si>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</si>
  <si>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</si>
  <si>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</si>
  <si>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</si>
  <si>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</si>
  <si>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</si>
  <si>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</si>
  <si>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</si>
  <si>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</si>
  <si>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</si>
  <si>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</si>
  <si>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</si>
  <si>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</si>
  <si>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</si>
  <si>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</si>
  <si>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</si>
  <si>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</si>
  <si>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</si>
  <si>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</si>
  <si>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</si>
  <si>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</si>
  <si>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</si>
  <si>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</si>
  <si>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</si>
  <si>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</si>
  <si>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</si>
  <si>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</si>
  <si>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</si>
  <si>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</si>
  <si>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</si>
  <si>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</si>
  <si>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</si>
  <si>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1ος ΥΠΟΨΗΦΙΟΣ</t>
  </si>
  <si>
    <t>ΜΟΡΙΑ</t>
  </si>
  <si>
    <t>2ος ΥΠΟΨΗΦΙΟΣ</t>
  </si>
  <si>
    <t xml:space="preserve">ΑΘΡΟΙΣΜΑ ΔΙΔΑΚΤΟΡΙΚΟ ΚΑΙ ΜΕΤΑΠΤΥΧΙΑΚΟ ΑΝΩΤΑΤΟ ΟΡΙΟ 4 ΜΟΡΙΑ </t>
  </si>
  <si>
    <t>ΠΡΟΤΙΜΗΣΕΙΣ ΥΠΟΨΗΦΙΩΝ ΔΙΕΥΘΥΝΤΩΝ</t>
  </si>
  <si>
    <t>1. ΚΡΙΤΗΡΙΟ ΕΠΙΣΤΗΜΟΝΙΚΗΣ-ΠΑΙΔΑΓΩΓΙΚΗΣ ΣΥΓΚΡΟΤΗΣΗΣ ΚΑΙ ΚΑΤΑΡΤΙΣΗΣ</t>
  </si>
  <si>
    <t>(1α)</t>
  </si>
  <si>
    <t>(1γ)</t>
  </si>
  <si>
    <t>(1δ)</t>
  </si>
  <si>
    <t>(1ε)</t>
  </si>
  <si>
    <t>(1στ)</t>
  </si>
  <si>
    <t>(1ζ)</t>
  </si>
  <si>
    <t>(1η)</t>
  </si>
  <si>
    <t>ΣΥΝΟΛΟ ΜΟΡΙΩΝ     ΚΡΙΤΗΡΙΟ 1    (9 -11 μονάδες)</t>
  </si>
  <si>
    <t>(2β-αα)</t>
  </si>
  <si>
    <t>(2β-ββ)</t>
  </si>
  <si>
    <t>2. ΚΡΙΤΗΡΙΟ ΥΠΗΡΕΣΙΑΚΗΣ ΚΑΤΑΣΤΑΣΗΣ, ΚΑΘΟΔΗΓΗΤΙΚΗΣ ΚΑΙ ΔΙΟΙΚΗΤΙΚΗΣ ΕΜΠΕΙΡΙΑΣ</t>
  </si>
  <si>
    <t>ΣΥΝΟΛΟ ΜΟΡΙΩΝ     ΚΡΙΤΗΡΙΟ 2   (14 μονάδες)</t>
  </si>
  <si>
    <t>ΣΥΝΟΛΟ ΜΟΡΙΩΝ  ΚΡΙΤΗΡΙΟ 2 ΚΑΙ 3</t>
  </si>
  <si>
    <t xml:space="preserve">ΚΡΙΤΗΡΙΑ ΕΠΙΛΟΓΗΣ ΚΑΙ ΜΟΡΙΟΔΟΤΗΣΗ  ΔΙΕΥΘΥΝΤΩΝ ΣΧΟΛΙΚΩΝ ΜΟΝΑΔΩΝ ΚΑΙ Ε.Κ. -αρ.19 του Ν. 4327/2015 </t>
  </si>
  <si>
    <t>ΣΧΟΛΙΚΕΣ ΜΟΝΑΔΕΣ Δ.Ε. ΙΩΑΝΝΙΝΩΝ</t>
  </si>
  <si>
    <t>10ο ΓΥΜΝΑΣΙΟ ΙΩΑΝΝΙΝΩΝ</t>
  </si>
  <si>
    <t>11ο ΓΥΜΝΑΣΙΟ ΙΩΑΝΝΙΝΩΝ</t>
  </si>
  <si>
    <t>1o ΓΕΝΙΚΟ ΛΥΚΕΙΟ ΙΩΑΝΝΙΝΩΝ</t>
  </si>
  <si>
    <t>1o ΓΥΜΝΑΣΙΟ ΙΩΑΝΝΙΝΩΝ</t>
  </si>
  <si>
    <t>1ο ΓΥΜΝΑΣΙΟ ΑΝΑΤΟΛΗΣ</t>
  </si>
  <si>
    <t>1ο ΕΠΑΛ ΙΩΑΝΝΙΝΩΝ</t>
  </si>
  <si>
    <t>2ο ΓΕΝΙΚΟ ΛΥΚΕΙΟ ΙΩΑΝΝΙΝΩΝ _ΓΕΩΡΓΙΟΥ ΣΤΑΥΡΟΥ</t>
  </si>
  <si>
    <t>2ο ΓΥΜΝΑΣΙΟ ΑΝΑΤΟΛΗΣ</t>
  </si>
  <si>
    <t>2ο ΓΥΜΝΑΣΙΟ ΙΩΑΝΝΙΝΩΝ</t>
  </si>
  <si>
    <t>2ο ΕΠΑΛ ΙΩΑΝΝΙΝΩΝ (ΕΣΠΕΡΙΝΟ)</t>
  </si>
  <si>
    <t>3ο ΓΕΝΙΚΟ ΛΥΚΕΙΟ ΙΩΑΝΝΙΝΩΝ _ΕΠΙΦΑΝΕΙΟΣ ΣΧΟΛΗ</t>
  </si>
  <si>
    <t>3ο ΓΥΜΝΑΣΙΟ ΙΩΑΝΝΙΝΩΝ</t>
  </si>
  <si>
    <t>3ο ΕΠΑΛ ΙΩΑΝΝΙΝΩΝ</t>
  </si>
  <si>
    <t>4ο ΓΕΝΙΚΟ ΛΥΚΕΙΟ ΙΩΑΝΝΙΝΩΝ</t>
  </si>
  <si>
    <t>4ο ΓΥΜΝΑΣΙΟ ΙΩΑΝΝΙΝΩΝ</t>
  </si>
  <si>
    <t>5ο ΓΕΝΙΚΟ ΛΥΚΕΙΟ ΙΩΑΝΝΙΝΩΝ</t>
  </si>
  <si>
    <t>5ο ΓΥΜΝΑΣΙΟ ΙΩΑΝΝΙΝΩΝ</t>
  </si>
  <si>
    <t>6ο ΓΥΜΝΑΣΙΟ ΙΩΑΝΝΙΝΩΝ</t>
  </si>
  <si>
    <t>6ο ΕΠΑΛ ΙΩΑΝΝΙΝΩΝ</t>
  </si>
  <si>
    <t>7ο ΓΕΝΙΚΟ ΛΥΚΕΙΟ ΙΩΑΝΝΙΝΩΝ</t>
  </si>
  <si>
    <t>7ο ΓΥΜΝΑΣΙΟ ΙΩΑΝΝΙΝΩΝ</t>
  </si>
  <si>
    <t>8ο ΓΕΝΙΚΟ ΛΥΚΕΙΟ ΙΩΑΝΝΙΝΩΝ</t>
  </si>
  <si>
    <t>8ο ΓΥΜΝΑΣΙΟ ΙΩΑΝΝΙΝΩΝ</t>
  </si>
  <si>
    <t>9ο ΓΥΜΝΑΣΙΟ ΙΩΑΝΝΙΝΩΝ</t>
  </si>
  <si>
    <t>9ο ΓΕΝΙΚΟ ΛΥΚΕΙΟ</t>
  </si>
  <si>
    <t>ΓΕΝΙΚΟ ΛΥΚΕΙΟ ΑΝΑΤΟΛΗΣ</t>
  </si>
  <si>
    <t>ΓΕΝΙΚΟ ΛΥΚΕΙΟ ΔΟΛΙΑΝΩΝ</t>
  </si>
  <si>
    <t>ΓΕΝΙΚΟ ΛΥΚΕΙΟ ΕΛΕΟΥΣΑΣ</t>
  </si>
  <si>
    <t>ΓΕΝΙΚΟ ΛΥΚΕΙΟ ΖΩΣΙΜΑΙΑ ΣΧΟΛΗ ΙΩΑΝΝΙΝΩΝ</t>
  </si>
  <si>
    <t>ΓΕΝΙΚΟ ΛΥΚΕΙΟ ΚΑΤΣΙΚΑΣ _ΜΑΡΟΥΛΕΙΟ</t>
  </si>
  <si>
    <t>ΓΕΝΙΚΟ ΛΥΚΕΙΟ ΚΟΝΙΤΣΑΣ</t>
  </si>
  <si>
    <t>ΓΕΝΙΚΟ ΛΥΚΕΙΟ ΜΕΤΣΟΒΟΥ</t>
  </si>
  <si>
    <t>ΓΕΝΙΚΟ ΛΥΚΕΙΟ ΠΕΔΙΝΗΣ</t>
  </si>
  <si>
    <t>ΓΥΜΝΑΣΙΟ ΒΕΛΙΣΣΑΡΙΟΥ</t>
  </si>
  <si>
    <t>ΓΥΜΝΑΣΙΟ ΒΡΟΣΙΝΑΣ</t>
  </si>
  <si>
    <t>ΓΥΜΝΑΣΙΟ ΔΕΛΒΙΝΑΚΙΟΥ</t>
  </si>
  <si>
    <t>ΓΥΜΝΑΣΙΟ ΔΟΛΙΑΝΩΝ</t>
  </si>
  <si>
    <t>ΓΥΜΝΑΣΙΟ ΕΛΕΟΥΣΑΣ</t>
  </si>
  <si>
    <t>ΓΥΜΝΑΣΙΟ ΖΙΤΣΑΣ ΜΕ Λ.Τ.</t>
  </si>
  <si>
    <t>ΓΥΜΝΑΣΙΟ ΚΑΤΣΙΚΑ</t>
  </si>
  <si>
    <t>ΓΥΜΝΑΣΙΟ ΚΟΝΙΤΣΑΣ</t>
  </si>
  <si>
    <t>ΓΥΜΝΑΣΙΟ ΚΟΥΤΣΕΛΙΟΥ</t>
  </si>
  <si>
    <t>ΓΥΜΝΑΣΙΟ ΛΟΓΓΑΔΩΝ</t>
  </si>
  <si>
    <t>ΓΥΜΝΑΣΙΟ ΜΕΤΑΜΟΡΦΩΣΗΣ - ΚΑΡΥΩΝ</t>
  </si>
  <si>
    <t>ΓΥΜΝΑΣΙΟ ΜΕΤΣΟΒΟΥ</t>
  </si>
  <si>
    <t>ΓΥΜΝΑΣΙΟ ΜΟΥΣΙΩΤΙΤΣΑΣ</t>
  </si>
  <si>
    <t>ΓΥΜΝΑΣΙΟ ΜΠΙΖΑΝΙΟΥ</t>
  </si>
  <si>
    <t>ΓΥΜΝΑΣΙΟ ΠΑΡΑΚΑΛΑΜΟΥ</t>
  </si>
  <si>
    <t>ΓΥΜΝΑΣΙΟ ΠΕΔΙΝΗΣ</t>
  </si>
  <si>
    <t>ΓΥΜΝΑΣΙΟ ΠΕΡΑΜΑΤΟΣ</t>
  </si>
  <si>
    <t>ΓΥΜΝΑΣΙΟ ΠΡΑΜΑΝΤΩΝ  ΜΕ Λ.Τ.</t>
  </si>
  <si>
    <t>ΓΥΜΝΑΣΙΟ ΠΩΓΩΝΙΑΝΗΣ</t>
  </si>
  <si>
    <t>ΓΥΜΝΑΣΙΟ ΣΤΑΥΡΑΚΙΟΥ</t>
  </si>
  <si>
    <t>ΓΥΜΝΑΣΙΟ ΧΡΥΣΟΒΙΤΣΑΣ</t>
  </si>
  <si>
    <t>ΕΕΕΕΚ ΙΩΑΝΝΙΝΩΝ</t>
  </si>
  <si>
    <t>ΕΙΔΙΚΟ ΕΠΑΓΓΕΛΜΑΤΙΚΟ ΓΥΜΝΑΣΙΟ &amp; ΛΥΚΕΙΟ</t>
  </si>
  <si>
    <t>ΕΠΑΛ ΒΡΟΣΙΝΑΣ</t>
  </si>
  <si>
    <t>ΕΠΑΛ ΚΟΝΙΤΣΑΣ</t>
  </si>
  <si>
    <t>ΕΠΑΛ ΜΕΤΣΟΒΟΥ</t>
  </si>
  <si>
    <t>ΕΣΠΕΡ. ΓΕΝΙΚΟ ΛΥΚΕΙΟ ΙΩΑΝΝΙΝΩΝ</t>
  </si>
  <si>
    <t>ΕΣΠΕΡΙΝΟ ΓΥΜΝΑΣΙΟ ΙΩΑΝΝΙΝΩΝ</t>
  </si>
  <si>
    <t>ΜΟΥΣΙΚΟ ΓΥΜΝΑΣΙΟ ΙΩΑΝΝΙΝΩΝ</t>
  </si>
  <si>
    <t>ΠΡΟΤΥΠΟ ΓΥΜΝΑΣΙΟ ΖΩΣΙΜΑΙΑΣ ΣΧΟΛΗΣ ΙΩΑΝΝΙΝΩΝ</t>
  </si>
  <si>
    <t>Αγγέλης</t>
  </si>
  <si>
    <t>Δημήτριος</t>
  </si>
  <si>
    <t>ΠΕ04.01</t>
  </si>
  <si>
    <t>Αλέτρας</t>
  </si>
  <si>
    <t>Κωνσταντίνος</t>
  </si>
  <si>
    <t>ΠΕ19</t>
  </si>
  <si>
    <t>2ο Γυμνάσιο Ιωαννίνων</t>
  </si>
  <si>
    <t>Αλεξίου</t>
  </si>
  <si>
    <t>Ζωή</t>
  </si>
  <si>
    <t>ΠΕ02</t>
  </si>
  <si>
    <t>Ανδρούτσος</t>
  </si>
  <si>
    <t>ΠΕ18.12</t>
  </si>
  <si>
    <t>2ο ΕΚ Ιωαννίνων</t>
  </si>
  <si>
    <t>3ο ΕΠΑΛ Ιωαννίνων</t>
  </si>
  <si>
    <t>2ο ΕΠΑΛ Ιωαννίνων</t>
  </si>
  <si>
    <t xml:space="preserve">Αργύρης </t>
  </si>
  <si>
    <t>Ιωάννης</t>
  </si>
  <si>
    <t>ΠΕ04.04</t>
  </si>
  <si>
    <t>ΓΕΛ Ανατολής</t>
  </si>
  <si>
    <t>6ο Γυμνάσιο Ιωαννίνων</t>
  </si>
  <si>
    <t>Ανδρέου</t>
  </si>
  <si>
    <t>Θεόδωρος</t>
  </si>
  <si>
    <t>ΕΠΑΛ Μετσόβου</t>
  </si>
  <si>
    <t>Βαζάκας</t>
  </si>
  <si>
    <t>Γεώργιος</t>
  </si>
  <si>
    <t>ΠΕ11</t>
  </si>
  <si>
    <t>Γυμνάσιο Πραμάντων</t>
  </si>
  <si>
    <t>3ο Γυμνάσιο Ιωαννίνων</t>
  </si>
  <si>
    <t>Γυμνάσιο Μεταμόρφωσης</t>
  </si>
  <si>
    <t>Βούρβος</t>
  </si>
  <si>
    <t>Θωμάς</t>
  </si>
  <si>
    <t>1ο ΕΠΑΛ Ιωαννίνων</t>
  </si>
  <si>
    <t>Βράνος</t>
  </si>
  <si>
    <t>Νικόλαος</t>
  </si>
  <si>
    <t>ΠΕ06</t>
  </si>
  <si>
    <t>ΓΕΛ Κατσικάς</t>
  </si>
  <si>
    <t>Γάκιος</t>
  </si>
  <si>
    <t>Ξενοφών</t>
  </si>
  <si>
    <t>ΠΕ20</t>
  </si>
  <si>
    <t>11ο Γυμνάσιο Ιωαννίνων</t>
  </si>
  <si>
    <t>Γυμνάσιο Κόνιτσας</t>
  </si>
  <si>
    <t>Παναγιώτης</t>
  </si>
  <si>
    <t>Γαργάλας</t>
  </si>
  <si>
    <t>ΠΕ03</t>
  </si>
  <si>
    <t>ΓΕΛ Κόνιτσας</t>
  </si>
  <si>
    <t xml:space="preserve">Γκίκα </t>
  </si>
  <si>
    <t>Ροδούλα</t>
  </si>
  <si>
    <t>Αικατερίνη</t>
  </si>
  <si>
    <t>Γιαννάκη</t>
  </si>
  <si>
    <t>Κωνσταντινιά</t>
  </si>
  <si>
    <t>9ο Γυμνάσιο Ιωαννίνων</t>
  </si>
  <si>
    <t>Γεωργούση-Οικονόμου</t>
  </si>
  <si>
    <t>Κυριακή</t>
  </si>
  <si>
    <t>1ο ΓΕΛ Ιωαννίνων</t>
  </si>
  <si>
    <t>Μαριάννα</t>
  </si>
  <si>
    <t>ΠΕ05</t>
  </si>
  <si>
    <t>Γυμνάσιο Κουτσελιού</t>
  </si>
  <si>
    <t>Γκόλαντα</t>
  </si>
  <si>
    <t>Ακριβή</t>
  </si>
  <si>
    <t>Γραβάνης</t>
  </si>
  <si>
    <t>Περικλής</t>
  </si>
  <si>
    <t>ΠΕ04.05</t>
  </si>
  <si>
    <t>4ο Γυμνάσιο Ιωαννίνων</t>
  </si>
  <si>
    <t>Γεωργάκη</t>
  </si>
  <si>
    <t>Χαρίκλεια</t>
  </si>
  <si>
    <t>8ο ΓΕΛ Ιωαννίνων</t>
  </si>
  <si>
    <t>Δημηρά</t>
  </si>
  <si>
    <t>Αναστασία</t>
  </si>
  <si>
    <t>Γυμνάσιο Πυργετού</t>
  </si>
  <si>
    <t>ΓΕΛ Πυργιετού</t>
  </si>
  <si>
    <t>Γυμνάσιο Κρανέας</t>
  </si>
  <si>
    <t>Έξαρχος</t>
  </si>
  <si>
    <t>Αθανάσιος</t>
  </si>
  <si>
    <t>ΠΕ17.11</t>
  </si>
  <si>
    <t>Ευθυμίου</t>
  </si>
  <si>
    <t>Γυμνάσιο Παρακαλάμου</t>
  </si>
  <si>
    <t>Ζαγκούλης</t>
  </si>
  <si>
    <t>Εσπερινό Γυμνάσιο Σύρου</t>
  </si>
  <si>
    <t>Γυμνάσιο Τήνου</t>
  </si>
  <si>
    <t>Γυμνάσιο Αντιπάρου</t>
  </si>
  <si>
    <t>ΠΕ17.03</t>
  </si>
  <si>
    <t>6ο ΕΠΑΛ Ιωαννίνων</t>
  </si>
  <si>
    <t>Ζωγάκης</t>
  </si>
  <si>
    <t>ΠΕ08</t>
  </si>
  <si>
    <t>8ο Γυμνάσιο Ιωαννίνων</t>
  </si>
  <si>
    <t>Μουσικό Σχολείο Ιωαννίνων</t>
  </si>
  <si>
    <t>Διατσίδου</t>
  </si>
  <si>
    <t>Μαρία</t>
  </si>
  <si>
    <t>Θεοδώρου</t>
  </si>
  <si>
    <t>Ελένη</t>
  </si>
  <si>
    <t>Γυμνάσιο Δολιανών</t>
  </si>
  <si>
    <t>Ευάγγελος</t>
  </si>
  <si>
    <t>ΠΕ12.04</t>
  </si>
  <si>
    <t>2ο Γυμνάσιο Ανατολής</t>
  </si>
  <si>
    <t xml:space="preserve">Καλαθά </t>
  </si>
  <si>
    <t>Γυμνάσιο Μπιζανίου</t>
  </si>
  <si>
    <t>Καραμούτσιου</t>
  </si>
  <si>
    <t>Βασιλική</t>
  </si>
  <si>
    <t xml:space="preserve">Καραμπίνας </t>
  </si>
  <si>
    <t>Γυμνάσιο Λογγάδων</t>
  </si>
  <si>
    <t xml:space="preserve">Κρομμύδα </t>
  </si>
  <si>
    <t>Κακύρης</t>
  </si>
  <si>
    <t>Γυμνάσιο Κιμώλου</t>
  </si>
  <si>
    <t>Κωσταδήμας</t>
  </si>
  <si>
    <t>ΠΕ17.02</t>
  </si>
  <si>
    <t>7ο Γυμνάσιο Ιωαννίνων</t>
  </si>
  <si>
    <t>Καρβούνη</t>
  </si>
  <si>
    <t>Γεωργία</t>
  </si>
  <si>
    <t>4ο ΓΕΛ Ιωαννίνων</t>
  </si>
  <si>
    <t>ΓΕΛ Δολιανών</t>
  </si>
  <si>
    <t>Κοντογιάννη</t>
  </si>
  <si>
    <t>Νίκη</t>
  </si>
  <si>
    <t>Γυμνάσιο Δελβινακίου</t>
  </si>
  <si>
    <t>5ο ΓΕΛ Ιωαννίνων</t>
  </si>
  <si>
    <t>7ο ΓΕΛ Ιωαννίνων</t>
  </si>
  <si>
    <t>3ο ΓΕΛ Ιωαννίνων</t>
  </si>
  <si>
    <t>Καρασάββας</t>
  </si>
  <si>
    <t>Στέφανος</t>
  </si>
  <si>
    <t>ΕΠΑΛ Κόνιτσας</t>
  </si>
  <si>
    <t>Κασσαγιάννη</t>
  </si>
  <si>
    <t>Μαριγούλα</t>
  </si>
  <si>
    <t>ΠΕ01</t>
  </si>
  <si>
    <t>Κριτσινιώτης</t>
  </si>
  <si>
    <t>Κρανάς</t>
  </si>
  <si>
    <t>Βασίλειος</t>
  </si>
  <si>
    <t>Πρότυπο Γυμνάσιο Ζωσιμαίας Σχολής</t>
  </si>
  <si>
    <t>Κοντοσάκος</t>
  </si>
  <si>
    <t>Καρατζένης</t>
  </si>
  <si>
    <t>Χρήστος</t>
  </si>
  <si>
    <t>1ο Γυμνάσιο Ανατολής</t>
  </si>
  <si>
    <t xml:space="preserve">Κοσμάς </t>
  </si>
  <si>
    <t>Κρανιώτη</t>
  </si>
  <si>
    <t>Αντωνία</t>
  </si>
  <si>
    <t>ΠΕ14.04</t>
  </si>
  <si>
    <t>Καμπέρης</t>
  </si>
  <si>
    <t>10ο Γυμνάσιο Ιωαννίνων</t>
  </si>
  <si>
    <t>Κοντού</t>
  </si>
  <si>
    <t>Γυμνάσιο Κατσικά</t>
  </si>
  <si>
    <t>Κωνσταντίνου</t>
  </si>
  <si>
    <t>Λάμπρος</t>
  </si>
  <si>
    <t>ΓΕΛ Πεδινής</t>
  </si>
  <si>
    <t>Παναγιώτα</t>
  </si>
  <si>
    <t>ΠΕ04.02</t>
  </si>
  <si>
    <t>Λαζάκης</t>
  </si>
  <si>
    <t>Φίλιππος</t>
  </si>
  <si>
    <t>Λιόλιος</t>
  </si>
  <si>
    <t>Γυμνάσιο Ζίτσας</t>
  </si>
  <si>
    <t>Γυμνάσιο Πεδινής</t>
  </si>
  <si>
    <t>Λογοθέτη</t>
  </si>
  <si>
    <t>Σταματούλα</t>
  </si>
  <si>
    <t>Γυμνάσιο Σταυρακίου</t>
  </si>
  <si>
    <t>Μαρούγκας</t>
  </si>
  <si>
    <t>Μαχτσίρας</t>
  </si>
  <si>
    <t>Αντώνιος</t>
  </si>
  <si>
    <t>Μυλωνάς</t>
  </si>
  <si>
    <t>Πέτρος</t>
  </si>
  <si>
    <t>ΓΕΛ Μετσόβου</t>
  </si>
  <si>
    <t xml:space="preserve">Μαγειρίας </t>
  </si>
  <si>
    <t>Μιχαήλ</t>
  </si>
  <si>
    <t>Μπάης</t>
  </si>
  <si>
    <t>ΠΕ09</t>
  </si>
  <si>
    <t>Μπέλλος</t>
  </si>
  <si>
    <t>ΠΕ18.18</t>
  </si>
  <si>
    <t>1ο ΕΚ Ιωαννίνων</t>
  </si>
  <si>
    <t>Μαρμαγκάς</t>
  </si>
  <si>
    <t>Μπαρμπαγιάννης</t>
  </si>
  <si>
    <t>Γυμνάσιο Χρυσοβίτσας</t>
  </si>
  <si>
    <t>Γυμνάσιο Μετσόβου</t>
  </si>
  <si>
    <t>Μπουκουβάλας</t>
  </si>
  <si>
    <t>Μιχάλης</t>
  </si>
  <si>
    <t>ΠΕ07</t>
  </si>
  <si>
    <t>Νάκας</t>
  </si>
  <si>
    <t xml:space="preserve">Νασίκα </t>
  </si>
  <si>
    <t>Νικολαΐδης</t>
  </si>
  <si>
    <t>Ντάγκας</t>
  </si>
  <si>
    <t>Παντελής</t>
  </si>
  <si>
    <t>Ντόντης</t>
  </si>
  <si>
    <t>Ντούρος</t>
  </si>
  <si>
    <t>Πέτσης</t>
  </si>
  <si>
    <t>Παύλος</t>
  </si>
  <si>
    <t>Γυμνάσιο Ελεούσας</t>
  </si>
  <si>
    <t>Εσπερινό ΓΕΛ Ιωαννίνων</t>
  </si>
  <si>
    <t xml:space="preserve">Πανταζής </t>
  </si>
  <si>
    <t>ΓΕΛ Πάργας</t>
  </si>
  <si>
    <t>Παπαγεωργίου</t>
  </si>
  <si>
    <t>ΕΠΑΛ Βροσίνας</t>
  </si>
  <si>
    <t>Παπαγιάννη</t>
  </si>
  <si>
    <t>Παπαϊωάννου</t>
  </si>
  <si>
    <t>9ο ΓΕΛ Ιωαννίνων</t>
  </si>
  <si>
    <t>Παπαφώτης</t>
  </si>
  <si>
    <t>2ο ΓΕΛ Ιωαννίνων</t>
  </si>
  <si>
    <t xml:space="preserve">Παπουτσή </t>
  </si>
  <si>
    <t>Λαμπρινή</t>
  </si>
  <si>
    <t>Πατσούρας</t>
  </si>
  <si>
    <t>Πέτρου</t>
  </si>
  <si>
    <t>Σουλτάνα</t>
  </si>
  <si>
    <t>Πλεύρης</t>
  </si>
  <si>
    <t>1ο Γυμνάσιο Ιωαννίνων</t>
  </si>
  <si>
    <t>Πλιάκος</t>
  </si>
  <si>
    <t>Αλέξιος</t>
  </si>
  <si>
    <t>Πρέντζας</t>
  </si>
  <si>
    <t>Γυμνάσιο Μουσιωτίτσας</t>
  </si>
  <si>
    <t>Εσπερινό Γυμνάσιο Ιωαννίνων</t>
  </si>
  <si>
    <t>Ράπτης</t>
  </si>
  <si>
    <t xml:space="preserve">Σιχλιμίρης </t>
  </si>
  <si>
    <t>Γυμνάσιο Βροσίνας</t>
  </si>
  <si>
    <t>Σαΐνης</t>
  </si>
  <si>
    <t>Σοκολάκη</t>
  </si>
  <si>
    <t>Σταύρου</t>
  </si>
  <si>
    <t>Δήμητρα</t>
  </si>
  <si>
    <t>Σωτηρίου</t>
  </si>
  <si>
    <t>Χριστίνα</t>
  </si>
  <si>
    <t>ΠΕ16</t>
  </si>
  <si>
    <t>Τζίμας</t>
  </si>
  <si>
    <t>Γρηγόριος</t>
  </si>
  <si>
    <t>ΠΕ70</t>
  </si>
  <si>
    <t>ΕΕΕΕΚ Ιωαννίνων</t>
  </si>
  <si>
    <t>Τζούμας</t>
  </si>
  <si>
    <t>Τσάνης</t>
  </si>
  <si>
    <t>Γυμνάσιο Περάματος</t>
  </si>
  <si>
    <t xml:space="preserve">Τζίμα </t>
  </si>
  <si>
    <t>ΠΕ12.10</t>
  </si>
  <si>
    <t>5ο Γυμνάσιο Ιωαννίνων</t>
  </si>
  <si>
    <t>Τσακτσίρας</t>
  </si>
  <si>
    <t>Τσέκας</t>
  </si>
  <si>
    <t>Γυμάσιο Βελισσαρίου</t>
  </si>
  <si>
    <t>Τσιμάκης</t>
  </si>
  <si>
    <t>Αστέριος</t>
  </si>
  <si>
    <t>Τσοκάνης</t>
  </si>
  <si>
    <t>ΠΕ17.07</t>
  </si>
  <si>
    <t>Φίλης</t>
  </si>
  <si>
    <t>Ανδρέας</t>
  </si>
  <si>
    <t>Φούκης</t>
  </si>
  <si>
    <t>Φωτιάδης</t>
  </si>
  <si>
    <t>Χατσίδου</t>
  </si>
  <si>
    <t>Αφροδίτη</t>
  </si>
  <si>
    <t>Χατζής</t>
  </si>
  <si>
    <t>Χαϊδεμενάκου</t>
  </si>
  <si>
    <t>Σταυρούλα</t>
  </si>
  <si>
    <t>Χαρίτου</t>
  </si>
  <si>
    <t>Ιωάννα</t>
  </si>
  <si>
    <t>Αιμίλιος</t>
  </si>
  <si>
    <t>Πατσιούρας</t>
  </si>
  <si>
    <t>Πλακαλής</t>
  </si>
  <si>
    <t>Κατερίνης</t>
  </si>
  <si>
    <t>Λιαπίκου</t>
  </si>
  <si>
    <t>Γυμνάσιο Πωγωνιανής</t>
  </si>
  <si>
    <t>Γκαρτζώνη</t>
  </si>
  <si>
    <t>Κωσταγιάννης</t>
  </si>
  <si>
    <t>Αχιλλέας</t>
  </si>
  <si>
    <t>Σταλίκα</t>
  </si>
  <si>
    <t>Φωτεινή</t>
  </si>
  <si>
    <t xml:space="preserve">Τσίρκα </t>
  </si>
  <si>
    <t>Αγνή</t>
  </si>
  <si>
    <t>Παππάς</t>
  </si>
  <si>
    <t>ΓΕΛ Ελεούσας</t>
  </si>
  <si>
    <t>Ζήνδρος</t>
  </si>
  <si>
    <t>Σπυρίδων</t>
  </si>
  <si>
    <t>Βρόικος</t>
  </si>
  <si>
    <t>Απόστολος</t>
  </si>
  <si>
    <t>Γυμνάσιο Πενταλόφου Κοζάνης</t>
  </si>
  <si>
    <t>Βάσσιου</t>
  </si>
  <si>
    <t>Γιαννώρου</t>
  </si>
  <si>
    <t>Φεβρωνία</t>
  </si>
  <si>
    <t>Τσερίκης</t>
  </si>
  <si>
    <t>ΠΕ10</t>
  </si>
  <si>
    <t>Σιμιτζή</t>
  </si>
  <si>
    <t>Σοφία</t>
  </si>
  <si>
    <t>Ζιάκας</t>
  </si>
  <si>
    <t>ΚΛΑΔΟΣ</t>
  </si>
  <si>
    <t>Γενικό Λύκειο Ζωσιμαίας Σχολής</t>
  </si>
  <si>
    <t>Ειδικό Επαγγελματικό Γ/σιο και Λύκειο Ιωαννίνων</t>
  </si>
  <si>
    <t>ΔΕΥΤΕΡΟ ΠΤΥΧΙΟ  Α.Ε.Ι. Ή ΤΕΙ (2 ΜΟΡΙΑ)</t>
  </si>
  <si>
    <t>ΣΕΛΜΕ, ΣΕΛΔΕ, ΑΣΠΑΙΤΕ ,ΣΕΛΕΤΕ                         (0,5 ΜΟΡΙΑ)</t>
  </si>
  <si>
    <t>ΤΠΕ ΕΠΙΠΕΔΟΥ 1 (0,5 ΜΟΡΙΑ)</t>
  </si>
  <si>
    <t>ΞΕΝΗ ΓΛΩΣΣΑ Β2 (0,5 ΜΟΡΙΑ)</t>
  </si>
  <si>
    <t>ΔΕΥΤΕΡΗ ΞΕΝΗ ΓΛΩΣΣΑ Β2 (0,25 ΜΟΡΙΑ)</t>
  </si>
  <si>
    <t>ΞΕΝΗ ΓΛΩΣΣΑ ΠΑΝΩ ΑΠΌ Β2 (1 ΜΟΡΙΟ)</t>
  </si>
  <si>
    <t>ΔΕΥΤΕΡΗ ΞΕΝΗ ΓΛΩΣΣΑ ΠΑΝΩ ΑΠΌ Β2 (0,5 ΜΟΡΙΑ)</t>
  </si>
  <si>
    <t>ΜΟΡΙΑ ΥΠΗΡΕΣΙΑΚΗΣ ΚΑΤΑΣΤΑΣΗΣ                   (ΑΝΩΤΑΤΟ ΟΡΙΟ ΤΑ 11 ΜΟΡΙΑ</t>
  </si>
  <si>
    <t>ΔΙΟΙΚΗΤΙΚΗ ΕΜΠΕΙΡΙΑ (ΑΝΩΤΑΤΟ ΟΡΙΟ 2 ΜΟΡΙΑ)</t>
  </si>
  <si>
    <t>ΑΙΡΕΤΑ ΜΕΛΗ (ΑΝΩΤΑΤΟ ΟΡΙΟ 1 ΜΟΡΙΟ)</t>
  </si>
  <si>
    <t>Γεωργούση-Οικονόμου Κυριακή</t>
  </si>
  <si>
    <t>Κριτσινιώτης Δημήτριος</t>
  </si>
  <si>
    <t>Φούκης Βασίλειος</t>
  </si>
  <si>
    <t>Πλεύρης Γεώργιος</t>
  </si>
  <si>
    <t>Γιαννώρου Φεβρωνία</t>
  </si>
  <si>
    <t>Τσακτσίρας Δημήτριος</t>
  </si>
  <si>
    <t>Καρατζένης Χρήστος</t>
  </si>
  <si>
    <t>Νασίκα Αικατερίνη</t>
  </si>
  <si>
    <t>Βούρβος Θωμάς</t>
  </si>
  <si>
    <t>Παπαφώτης Γεώργιος</t>
  </si>
  <si>
    <t>Ντόντης Αθανάσιος</t>
  </si>
  <si>
    <t>Θεοδώρου Ευάγγελος</t>
  </si>
  <si>
    <t>Αλέτρας Κωνσταντίνος</t>
  </si>
  <si>
    <t>Κοντοσάκος Δημήτριος</t>
  </si>
  <si>
    <t>Σταλίκα Φωτεινή</t>
  </si>
  <si>
    <t>Ανδρούτσος Δημήτριος</t>
  </si>
  <si>
    <t>2ο Ε.Κ. ΙΩΑΝΝΙΝΩΝ</t>
  </si>
  <si>
    <t>1ο Ε.Κ. ΙΩΑΝΝΙΝΩΝ</t>
  </si>
  <si>
    <t>Μπουκουβάλας Μιχαήλ</t>
  </si>
  <si>
    <t>Νικολαΐδης Νικόλαος</t>
  </si>
  <si>
    <t>Τσιμάκης Αστέριος</t>
  </si>
  <si>
    <t>Μπέλλος Χρήστος</t>
  </si>
  <si>
    <t>Φωτιάδης Κων/νος</t>
  </si>
  <si>
    <t>Κρανιώτη Αντωνία-Σοφία</t>
  </si>
  <si>
    <t>Πρέντζας Ιωάννης</t>
  </si>
  <si>
    <t>Μπάης Κων/νος</t>
  </si>
  <si>
    <t>Σαΐνης Χρήστος</t>
  </si>
  <si>
    <t>Έξαρχος Αθανάσιος</t>
  </si>
  <si>
    <t>Διατσίδου Μαρία</t>
  </si>
  <si>
    <t>Κωσταδήμας Ευάγγελος</t>
  </si>
  <si>
    <t>Λαζάκης Φίλιππος</t>
  </si>
  <si>
    <t>Χατζής Γεώργιος</t>
  </si>
  <si>
    <t>Βαζάκας Γεώργιος</t>
  </si>
  <si>
    <t>Ράπτης Μιχαήλ</t>
  </si>
  <si>
    <t>Καρβούνη Γεωργία</t>
  </si>
  <si>
    <t>Γραβάνης Περικλής</t>
  </si>
  <si>
    <t>Κοντογιάννη Νίκη</t>
  </si>
  <si>
    <t>Κατερίνης Χρήστος</t>
  </si>
  <si>
    <t>Κωνσταντίνου Παναγιώτα</t>
  </si>
  <si>
    <t>Χαϊδεμενάκου Σταυρούλα</t>
  </si>
  <si>
    <t>Τζίμα Αναστασία</t>
  </si>
  <si>
    <t>Αργύρης  Ιωάννης</t>
  </si>
  <si>
    <t>Κωσταδήμας Νικόλαος</t>
  </si>
  <si>
    <t>Σιχλιμίρης Βασίλειος</t>
  </si>
  <si>
    <t>Μαρούγκας Νικόλαος</t>
  </si>
  <si>
    <t>Σιμιτζή Σοφία</t>
  </si>
  <si>
    <t>Ζιάκας Κωνσταντίνος</t>
  </si>
  <si>
    <t>Ντούρος Ιωάννης</t>
  </si>
  <si>
    <t>Κοσμάς  Δημήτριος</t>
  </si>
  <si>
    <t>Κασσαγιάννη Μαριγούλα</t>
  </si>
  <si>
    <t>Γεωργάκη Χαρίκλεια</t>
  </si>
  <si>
    <t>Πέτρου Σουλτάνα</t>
  </si>
  <si>
    <t>Ζωγάκης Ιωάννης</t>
  </si>
  <si>
    <t>Πλιάκος Αλέξιος</t>
  </si>
  <si>
    <t>Παπαϊωάννου Νικόλαος</t>
  </si>
  <si>
    <t>Αλεξίου Ζωή</t>
  </si>
  <si>
    <t>Τσίρκα Αγνή</t>
  </si>
  <si>
    <t>Γιαννάκη Κωνσταντινιά</t>
  </si>
  <si>
    <t>Μαχτσίρας Αντώνιος</t>
  </si>
  <si>
    <t>Κωσταγιάννης Αχιλλέας</t>
  </si>
  <si>
    <t>Καμπέρης Κωνσταντίνος</t>
  </si>
  <si>
    <t>Γάκιος Ξενοφών</t>
  </si>
  <si>
    <t>Τσοκάνης Κωνσταντίνος</t>
  </si>
  <si>
    <t>Παπαγιάννη Βασιλική</t>
  </si>
  <si>
    <t>Μυλωνάς Πετρός</t>
  </si>
  <si>
    <t>Βάσσιου Λαμπρινή</t>
  </si>
  <si>
    <t>Ντάγκας Παντελής</t>
  </si>
  <si>
    <t>Παππάς Νικόλαος</t>
  </si>
  <si>
    <t>Αγγέλης Δημήτριος</t>
  </si>
  <si>
    <t>Βράνος Νικόλαος</t>
  </si>
  <si>
    <t>Πατσιούρας Αιμίλιος</t>
  </si>
  <si>
    <t>Φίλης Ανδρέας</t>
  </si>
  <si>
    <t>Γκίκα  Ροδούλα</t>
  </si>
  <si>
    <t>Γαργάλας Παναγιώτης</t>
  </si>
  <si>
    <t>Πανταζής  Δημήτριος</t>
  </si>
  <si>
    <t>Γιαννίτση</t>
  </si>
  <si>
    <t>Σοκολάκη Ελένη</t>
  </si>
  <si>
    <t>Κωνσταντίνου Λάμπρος</t>
  </si>
  <si>
    <t>Ζήνδρος Σπυρίδων</t>
  </si>
  <si>
    <t>Τσέκας Ιωάννης</t>
  </si>
  <si>
    <t>Λιόλιος Ιωάννης</t>
  </si>
  <si>
    <t>Θεοδώρου Ελένη</t>
  </si>
  <si>
    <t>Χαρίτου Ιωάννα</t>
  </si>
  <si>
    <t>Πλακαλής Κωνσταντίνος</t>
  </si>
  <si>
    <t>Πέτσης Παύλος</t>
  </si>
  <si>
    <t>Σταύρου Δήμητρα</t>
  </si>
  <si>
    <t>Κοντού Μαρία</t>
  </si>
  <si>
    <t>Μιχάλης Στέφανος</t>
  </si>
  <si>
    <t>Γκαρτζώνη Μαριάννα</t>
  </si>
  <si>
    <t>Καλαθά  Ελένη</t>
  </si>
  <si>
    <t>Παπουτσή-Γάτσιου Λαμπρινή</t>
  </si>
  <si>
    <t>Καραμπίνας  Ευάγγελος</t>
  </si>
  <si>
    <t>Ευθυμίου Δημήτριος</t>
  </si>
  <si>
    <t>Κρομμύδα  Μαρία</t>
  </si>
  <si>
    <t>Καραμούτσιου Βασιλική</t>
  </si>
  <si>
    <t>Μπαρμπαγιάννης Δημήτριος</t>
  </si>
  <si>
    <t>Νάκας Παναγιώτης</t>
  </si>
  <si>
    <t>Τζούμας Αθανάσιος</t>
  </si>
  <si>
    <t>Μαγειρίας Μιχαήλ</t>
  </si>
  <si>
    <t>Πατσούρας Κωνσταντίνος</t>
  </si>
  <si>
    <t>Μαρμαγκάς Αθανάσιος</t>
  </si>
  <si>
    <t>Τσάνης Αθανάσιος</t>
  </si>
  <si>
    <t>Λιαπίκου Μαρία</t>
  </si>
  <si>
    <t>Λογοθέτη Σταματούλα</t>
  </si>
  <si>
    <t>Τζίμας Γρηγόριος</t>
  </si>
  <si>
    <t>Χατσίδου Αφροδίτη</t>
  </si>
  <si>
    <t>Παπαγεωργίου Νικόλαος</t>
  </si>
  <si>
    <t>Μπάης Κωνσταντίνος</t>
  </si>
  <si>
    <t>Καρασάββας Στέφανος</t>
  </si>
  <si>
    <t>Σοκολάκη Ελένης</t>
  </si>
  <si>
    <t>Ανδρέου Θεόδωρος</t>
  </si>
  <si>
    <t>Σωτηρίου Χριστίνα</t>
  </si>
  <si>
    <t>Γκόλαντα Ακριβή</t>
  </si>
  <si>
    <t>Τσερίκης Παναγιώτης</t>
  </si>
  <si>
    <t>Κρανάς Βασίλειος</t>
  </si>
  <si>
    <t>ΠΙΝΑΚΑΣ ΥΠΟΨΗΦΙΩΝ ΔΙΕΥΘΥΝΤΩΝ ΑΝΑ ΣΧΟΛΙΚΗ ΜΟΝΑΔΑ Ή Ε.Κ.</t>
  </si>
  <si>
    <t>ΥΠΟΨΗΦΙΟΣ</t>
  </si>
  <si>
    <t>ΛΟΓΟΣ ΑΠΟΚΛΕΙΣΜΟΥ</t>
  </si>
  <si>
    <t>Δεν έχει τον απαιτούμενο ως προϋπόθεση διδακτικό χρόνο (8 έτη)</t>
  </si>
  <si>
    <t>Δεν έχει τον απαιτούμενο ως προϋπόθεση  διδακτικό χρόνο σε σχολείο αντίστοιχης βαθμίδας με την επιλεγμένη Σχολική Μονάδα (3 έτη)</t>
  </si>
  <si>
    <t>Δεν έχει πτυχίο ξένης γλώσσας επιπέδου τουλάχιστον Β2</t>
  </si>
  <si>
    <t>ΠΙΝΑΚΑΣ ΥΠΟΨΗΦΙΩΝ ΠΟΥ ΔΕΝ ΠΛΗΡΟΥΝ ΤΑ ΤΥΠΙΚΑ ΠΡΟΣΟΝΤΑ ΣΥΜΜΕΤΟΧΗΣ ΓΙΑ ΤΙΣ ΠΑΡΑΚΑΤΩ ΣΧΟΛΙΚΕΣ ΜΟΝΑΔΕΣ
(Όλοι οι υπόλοιποι υποψήφιοι γίνονται δεκτοί για τις χολικές μονάδες ή Ε.Κ. της αίτησής τους)</t>
  </si>
  <si>
    <t>Ειρήνη</t>
  </si>
  <si>
    <t>Δεν προβλέπονται οι απαιτούμενες για τη συμπλήρωση του υποχρεωτικού ωραρίου ώρες ως Διευθυντής στο ωρολόγιο πρόγραμμα της επιλεγμένης Σχολικής Μονάδας</t>
  </si>
  <si>
    <t>Δεν έχει την  απαιτούμενη ως προϋπόθεση εκπαιδευτική υπηρεσία (10 έτη) και διδακτική υπηρεσία (8 έτη)</t>
  </si>
  <si>
    <t>3ος ΥΠΟΨΗΦΙΟΣ</t>
  </si>
  <si>
    <t>Γιαννίτση Ειρήνη</t>
  </si>
  <si>
    <t>Μπουκουβάλας Μιχάηλ</t>
  </si>
  <si>
    <t>ΙΩΑΝΝΙΝΑ, 16/6/2015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</si>
</sst>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1">
    <font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rgb="FF0070C0"/>
      <name val="Calibri"/>
      <family val="2"/>
      <charset val="161"/>
    </font>
    <font>
      <b/>
      <sz val="9"/>
      <color indexed="10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8" fillId="2" borderId="0" xfId="0" applyNumberFormat="1" applyFont="1" applyFill="1" applyAlignment="1">
      <alignment horizontal="center" vertical="center" wrapText="1"/>
    </xf>
    <xf numFmtId="43" fontId="6" fillId="2" borderId="0" xfId="0" applyNumberFormat="1" applyFont="1" applyFill="1" applyAlignment="1">
      <alignment horizontal="center" vertical="center" wrapText="1"/>
    </xf>
    <xf numFmtId="43" fontId="1" fillId="2" borderId="0" xfId="0" applyNumberFormat="1" applyFont="1" applyFill="1" applyAlignment="1">
      <alignment horizontal="center" vertical="center" wrapText="1"/>
    </xf>
    <xf numFmtId="43" fontId="7" fillId="2" borderId="0" xfId="0" applyNumberFormat="1" applyFont="1" applyFill="1" applyAlignment="1">
      <alignment horizontal="center" vertical="center" wrapText="1"/>
    </xf>
    <xf numFmtId="43" fontId="2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43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3" fontId="6" fillId="3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3" fontId="15" fillId="2" borderId="1" xfId="0" applyNumberFormat="1" applyFont="1" applyFill="1" applyBorder="1" applyAlignment="1">
      <alignment horizontal="center" vertical="center" wrapText="1"/>
    </xf>
    <xf numFmtId="43" fontId="14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3" fontId="15" fillId="2" borderId="4" xfId="0" applyNumberFormat="1" applyFont="1" applyFill="1" applyBorder="1" applyAlignment="1">
      <alignment horizontal="center" vertical="center" wrapText="1"/>
    </xf>
    <xf numFmtId="43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3" fontId="18" fillId="0" borderId="3" xfId="0" applyNumberFormat="1" applyFont="1" applyFill="1" applyBorder="1" applyAlignment="1">
      <alignment horizontal="center" vertical="center"/>
    </xf>
    <xf numFmtId="43" fontId="15" fillId="0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3" fontId="15" fillId="0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43" fontId="18" fillId="0" borderId="1" xfId="0" applyNumberFormat="1" applyFont="1" applyFill="1" applyBorder="1" applyAlignment="1">
      <alignment horizontal="center" vertical="center" wrapText="1"/>
    </xf>
    <xf numFmtId="43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3" fontId="15" fillId="5" borderId="1" xfId="0" applyNumberFormat="1" applyFont="1" applyFill="1" applyBorder="1" applyAlignment="1">
      <alignment horizontal="center" vertical="center" wrapText="1"/>
    </xf>
    <xf numFmtId="43" fontId="14" fillId="5" borderId="3" xfId="0" applyNumberFormat="1" applyFont="1" applyFill="1" applyBorder="1" applyAlignment="1">
      <alignment horizontal="center" vertical="center"/>
    </xf>
    <xf numFmtId="43" fontId="15" fillId="5" borderId="4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43" fontId="18" fillId="5" borderId="3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43" fontId="6" fillId="5" borderId="1" xfId="0" applyNumberFormat="1" applyFont="1" applyFill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3" fontId="1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7"/>
  <sheetViews>
    <sheetView tabSelected="1" zoomScale="85" zoomScaleNormal="85" workbookViewId="0">
      <pane xSplit="4" ySplit="5" topLeftCell="G95" activePane="bottomRight" state="frozen"/>
      <selection pane="topRight" activeCell="L1" sqref="L1"/>
      <selection pane="bottomLeft" activeCell="A6" sqref="A6"/>
      <selection pane="bottomRight" activeCell="I100" sqref="I100"/>
    </sheetView>
  </sheetViews>
  <sheetFormatPr defaultColWidth="12.28515625" defaultRowHeight="12"/>
  <cols>
    <col min="1" max="1" width="5.7109375" style="8" bestFit="1" customWidth="1"/>
    <col min="2" max="2" width="18.7109375" style="3" customWidth="1"/>
    <col min="3" max="3" width="11.85546875" style="3" bestFit="1" customWidth="1"/>
    <col min="4" max="4" width="9.7109375" style="4" bestFit="1" customWidth="1"/>
    <col min="5" max="5" width="12.28515625" style="4" customWidth="1"/>
    <col min="6" max="6" width="11.5703125" style="4" customWidth="1"/>
    <col min="7" max="7" width="12.28515625" style="4"/>
    <col min="8" max="8" width="10.140625" style="4" customWidth="1"/>
    <col min="9" max="9" width="9.85546875" style="4" customWidth="1"/>
    <col min="10" max="10" width="9.42578125" style="4" customWidth="1"/>
    <col min="11" max="11" width="10.42578125" style="4" customWidth="1"/>
    <col min="12" max="12" width="10.85546875" style="4" customWidth="1"/>
    <col min="13" max="13" width="12" style="4" customWidth="1"/>
    <col min="14" max="14" width="10.7109375" style="4" customWidth="1"/>
    <col min="15" max="15" width="11.42578125" style="4" customWidth="1"/>
    <col min="16" max="16" width="11.7109375" style="4" customWidth="1"/>
    <col min="17" max="17" width="11.42578125" style="4" customWidth="1"/>
    <col min="18" max="18" width="10.5703125" style="4" customWidth="1"/>
    <col min="19" max="19" width="11" style="4" customWidth="1"/>
    <col min="20" max="20" width="22" style="4" customWidth="1"/>
    <col min="21" max="21" width="19.85546875" style="4" customWidth="1"/>
    <col min="22" max="22" width="19.7109375" style="4" customWidth="1"/>
    <col min="23" max="16384" width="12.28515625" style="4"/>
  </cols>
  <sheetData>
    <row r="1" spans="1:22">
      <c r="A1" s="9"/>
      <c r="B1" s="80" t="s">
        <v>139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77" t="s">
        <v>124</v>
      </c>
      <c r="U1" s="78"/>
      <c r="V1" s="78"/>
    </row>
    <row r="2" spans="1:22">
      <c r="A2" s="81" t="s">
        <v>0</v>
      </c>
      <c r="B2" s="82" t="s">
        <v>1</v>
      </c>
      <c r="C2" s="82" t="s">
        <v>2</v>
      </c>
      <c r="D2" s="83" t="s">
        <v>473</v>
      </c>
      <c r="E2" s="80" t="s">
        <v>125</v>
      </c>
      <c r="F2" s="80"/>
      <c r="G2" s="80"/>
      <c r="H2" s="80"/>
      <c r="I2" s="80"/>
      <c r="J2" s="80"/>
      <c r="K2" s="80"/>
      <c r="L2" s="80"/>
      <c r="M2" s="80"/>
      <c r="N2" s="79" t="s">
        <v>133</v>
      </c>
      <c r="O2" s="80" t="s">
        <v>136</v>
      </c>
      <c r="P2" s="80"/>
      <c r="Q2" s="80"/>
      <c r="R2" s="79" t="s">
        <v>137</v>
      </c>
      <c r="S2" s="79" t="s">
        <v>138</v>
      </c>
      <c r="T2" s="78"/>
      <c r="U2" s="78"/>
      <c r="V2" s="78"/>
    </row>
    <row r="3" spans="1:22">
      <c r="A3" s="81"/>
      <c r="B3" s="82"/>
      <c r="C3" s="82"/>
      <c r="D3" s="83"/>
      <c r="E3" s="10" t="s">
        <v>126</v>
      </c>
      <c r="F3" s="10" t="s">
        <v>127</v>
      </c>
      <c r="G3" s="10" t="s">
        <v>128</v>
      </c>
      <c r="H3" s="10" t="s">
        <v>129</v>
      </c>
      <c r="I3" s="10" t="s">
        <v>130</v>
      </c>
      <c r="J3" s="10" t="s">
        <v>131</v>
      </c>
      <c r="K3" s="10" t="s">
        <v>131</v>
      </c>
      <c r="L3" s="10" t="s">
        <v>132</v>
      </c>
      <c r="M3" s="10" t="s">
        <v>132</v>
      </c>
      <c r="N3" s="79"/>
      <c r="O3" s="10" t="s">
        <v>3</v>
      </c>
      <c r="P3" s="10" t="s">
        <v>134</v>
      </c>
      <c r="Q3" s="11" t="s">
        <v>135</v>
      </c>
      <c r="R3" s="79"/>
      <c r="S3" s="79"/>
      <c r="T3" s="78"/>
      <c r="U3" s="78"/>
      <c r="V3" s="78"/>
    </row>
    <row r="4" spans="1:22" s="5" customFormat="1" ht="96" customHeight="1">
      <c r="A4" s="81"/>
      <c r="B4" s="82"/>
      <c r="C4" s="82"/>
      <c r="D4" s="83"/>
      <c r="E4" s="12" t="s">
        <v>123</v>
      </c>
      <c r="F4" s="25" t="s">
        <v>476</v>
      </c>
      <c r="G4" s="10" t="s">
        <v>4</v>
      </c>
      <c r="H4" s="25" t="s">
        <v>477</v>
      </c>
      <c r="I4" s="25" t="s">
        <v>478</v>
      </c>
      <c r="J4" s="25" t="s">
        <v>479</v>
      </c>
      <c r="K4" s="25" t="s">
        <v>480</v>
      </c>
      <c r="L4" s="25" t="s">
        <v>481</v>
      </c>
      <c r="M4" s="25" t="s">
        <v>482</v>
      </c>
      <c r="N4" s="79"/>
      <c r="O4" s="12" t="s">
        <v>483</v>
      </c>
      <c r="P4" s="12" t="s">
        <v>484</v>
      </c>
      <c r="Q4" s="12" t="s">
        <v>485</v>
      </c>
      <c r="R4" s="79"/>
      <c r="S4" s="79"/>
      <c r="T4" s="78"/>
      <c r="U4" s="78"/>
      <c r="V4" s="78"/>
    </row>
    <row r="5" spans="1:22">
      <c r="A5" s="9"/>
      <c r="B5" s="13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30" customHeight="1">
      <c r="A6" s="27" t="s">
        <v>7</v>
      </c>
      <c r="B6" s="16" t="s">
        <v>255</v>
      </c>
      <c r="C6" s="16" t="s">
        <v>256</v>
      </c>
      <c r="D6" s="11" t="s">
        <v>206</v>
      </c>
      <c r="E6" s="11">
        <v>4</v>
      </c>
      <c r="F6" s="11"/>
      <c r="G6" s="11"/>
      <c r="H6" s="11">
        <v>0.5</v>
      </c>
      <c r="I6" s="11">
        <v>0.5</v>
      </c>
      <c r="J6" s="11"/>
      <c r="K6" s="11"/>
      <c r="L6" s="11">
        <v>1</v>
      </c>
      <c r="M6" s="11"/>
      <c r="N6" s="11">
        <f t="shared" ref="N6:N37" si="0">IF(SUM(E6:M6)&gt;11,11,SUM(E6:M6))</f>
        <v>6</v>
      </c>
      <c r="O6" s="11">
        <v>11</v>
      </c>
      <c r="P6" s="11">
        <v>2</v>
      </c>
      <c r="Q6" s="11"/>
      <c r="R6" s="11">
        <f t="shared" ref="R6:R37" si="1">SUM(O6:Q6)</f>
        <v>13</v>
      </c>
      <c r="S6" s="36">
        <f t="shared" ref="S6:S37" si="2">N6+R6</f>
        <v>19</v>
      </c>
      <c r="T6" s="31" t="s">
        <v>257</v>
      </c>
      <c r="U6" s="33"/>
      <c r="V6" s="33"/>
    </row>
    <row r="7" spans="1:22" ht="30" customHeight="1">
      <c r="A7" s="27" t="s">
        <v>5</v>
      </c>
      <c r="B7" s="16" t="s">
        <v>393</v>
      </c>
      <c r="C7" s="16" t="s">
        <v>228</v>
      </c>
      <c r="D7" s="11" t="s">
        <v>346</v>
      </c>
      <c r="E7" s="11">
        <v>4</v>
      </c>
      <c r="F7" s="11"/>
      <c r="G7" s="11"/>
      <c r="H7" s="11"/>
      <c r="I7" s="11">
        <v>0.5</v>
      </c>
      <c r="J7" s="11"/>
      <c r="K7" s="11"/>
      <c r="L7" s="11">
        <v>1</v>
      </c>
      <c r="M7" s="11"/>
      <c r="N7" s="11">
        <f t="shared" si="0"/>
        <v>5.5</v>
      </c>
      <c r="O7" s="11">
        <v>11</v>
      </c>
      <c r="P7" s="11">
        <v>2</v>
      </c>
      <c r="Q7" s="11"/>
      <c r="R7" s="11">
        <f t="shared" si="1"/>
        <v>13</v>
      </c>
      <c r="S7" s="36">
        <f t="shared" si="2"/>
        <v>18.5</v>
      </c>
      <c r="T7" s="31" t="s">
        <v>394</v>
      </c>
      <c r="U7" s="33"/>
      <c r="V7" s="33"/>
    </row>
    <row r="8" spans="1:22" ht="30" customHeight="1">
      <c r="A8" s="27" t="s">
        <v>6</v>
      </c>
      <c r="B8" s="16" t="s">
        <v>441</v>
      </c>
      <c r="C8" s="16" t="s">
        <v>442</v>
      </c>
      <c r="D8" s="11" t="s">
        <v>213</v>
      </c>
      <c r="E8" s="11">
        <v>2.5</v>
      </c>
      <c r="F8" s="11">
        <v>2</v>
      </c>
      <c r="G8" s="11"/>
      <c r="H8" s="11"/>
      <c r="I8" s="11">
        <v>0.5</v>
      </c>
      <c r="J8" s="11">
        <v>0.5</v>
      </c>
      <c r="K8" s="11"/>
      <c r="L8" s="11"/>
      <c r="M8" s="11"/>
      <c r="N8" s="11">
        <f t="shared" si="0"/>
        <v>5.5</v>
      </c>
      <c r="O8" s="11">
        <v>11</v>
      </c>
      <c r="P8" s="11">
        <v>2</v>
      </c>
      <c r="Q8" s="11"/>
      <c r="R8" s="11">
        <f t="shared" si="1"/>
        <v>13</v>
      </c>
      <c r="S8" s="36">
        <f t="shared" si="2"/>
        <v>18.5</v>
      </c>
      <c r="T8" s="31" t="s">
        <v>426</v>
      </c>
      <c r="U8" s="14"/>
      <c r="V8" s="14"/>
    </row>
    <row r="9" spans="1:22" ht="30" customHeight="1">
      <c r="A9" s="27" t="s">
        <v>8</v>
      </c>
      <c r="B9" s="16" t="s">
        <v>400</v>
      </c>
      <c r="C9" s="16" t="s">
        <v>228</v>
      </c>
      <c r="D9" s="11" t="s">
        <v>213</v>
      </c>
      <c r="E9" s="11">
        <v>2.5</v>
      </c>
      <c r="F9" s="11"/>
      <c r="G9" s="11"/>
      <c r="H9" s="11"/>
      <c r="I9" s="11">
        <v>0.5</v>
      </c>
      <c r="J9" s="11"/>
      <c r="K9" s="11"/>
      <c r="L9" s="11">
        <v>1</v>
      </c>
      <c r="M9" s="11"/>
      <c r="N9" s="11">
        <f t="shared" si="0"/>
        <v>4</v>
      </c>
      <c r="O9" s="11">
        <v>11</v>
      </c>
      <c r="P9" s="11">
        <v>2</v>
      </c>
      <c r="Q9" s="11"/>
      <c r="R9" s="11">
        <f t="shared" si="1"/>
        <v>13</v>
      </c>
      <c r="S9" s="36">
        <f t="shared" si="2"/>
        <v>17</v>
      </c>
      <c r="T9" s="31" t="s">
        <v>401</v>
      </c>
      <c r="U9" s="33"/>
      <c r="V9" s="33"/>
    </row>
    <row r="10" spans="1:22" ht="30" customHeight="1">
      <c r="A10" s="27" t="s">
        <v>9</v>
      </c>
      <c r="B10" s="16" t="s">
        <v>352</v>
      </c>
      <c r="C10" s="16" t="s">
        <v>353</v>
      </c>
      <c r="D10" s="11" t="s">
        <v>213</v>
      </c>
      <c r="E10" s="11">
        <v>2.5</v>
      </c>
      <c r="F10" s="11"/>
      <c r="G10" s="11"/>
      <c r="H10" s="11"/>
      <c r="I10" s="11">
        <v>0.5</v>
      </c>
      <c r="J10" s="11">
        <v>0.5</v>
      </c>
      <c r="K10" s="11"/>
      <c r="L10" s="11"/>
      <c r="M10" s="11"/>
      <c r="N10" s="11">
        <f t="shared" si="0"/>
        <v>3.5</v>
      </c>
      <c r="O10" s="11">
        <v>11</v>
      </c>
      <c r="P10" s="11">
        <v>2</v>
      </c>
      <c r="Q10" s="11"/>
      <c r="R10" s="11">
        <f t="shared" si="1"/>
        <v>13</v>
      </c>
      <c r="S10" s="36">
        <f t="shared" si="2"/>
        <v>16.5</v>
      </c>
      <c r="T10" s="31" t="s">
        <v>354</v>
      </c>
      <c r="U10" s="31"/>
      <c r="V10" s="31"/>
    </row>
    <row r="11" spans="1:22" ht="30" customHeight="1">
      <c r="A11" s="27" t="s">
        <v>10</v>
      </c>
      <c r="B11" s="16" t="s">
        <v>417</v>
      </c>
      <c r="C11" s="16" t="s">
        <v>418</v>
      </c>
      <c r="D11" s="11" t="s">
        <v>419</v>
      </c>
      <c r="E11" s="11"/>
      <c r="F11" s="11">
        <v>2</v>
      </c>
      <c r="G11" s="11"/>
      <c r="H11" s="11">
        <v>0.5</v>
      </c>
      <c r="I11" s="11">
        <v>0.5</v>
      </c>
      <c r="J11" s="11"/>
      <c r="K11" s="11"/>
      <c r="L11" s="11"/>
      <c r="M11" s="11"/>
      <c r="N11" s="11">
        <f t="shared" si="0"/>
        <v>3</v>
      </c>
      <c r="O11" s="11">
        <v>11</v>
      </c>
      <c r="P11" s="11">
        <v>2</v>
      </c>
      <c r="Q11" s="11">
        <v>0.44</v>
      </c>
      <c r="R11" s="11">
        <f t="shared" si="1"/>
        <v>13.44</v>
      </c>
      <c r="S11" s="36">
        <f t="shared" si="2"/>
        <v>16.439999999999998</v>
      </c>
      <c r="T11" s="31" t="s">
        <v>420</v>
      </c>
      <c r="U11" s="11"/>
      <c r="V11" s="11"/>
    </row>
    <row r="12" spans="1:22" ht="30" customHeight="1">
      <c r="A12" s="27" t="s">
        <v>12</v>
      </c>
      <c r="B12" s="16" t="s">
        <v>236</v>
      </c>
      <c r="C12" s="16" t="s">
        <v>237</v>
      </c>
      <c r="D12" s="11" t="s">
        <v>238</v>
      </c>
      <c r="E12" s="11">
        <v>2.5</v>
      </c>
      <c r="F12" s="11"/>
      <c r="G12" s="11"/>
      <c r="H12" s="11"/>
      <c r="I12" s="11">
        <v>0.5</v>
      </c>
      <c r="J12" s="11">
        <v>0.5</v>
      </c>
      <c r="K12" s="11"/>
      <c r="L12" s="11"/>
      <c r="M12" s="11"/>
      <c r="N12" s="11">
        <f t="shared" si="0"/>
        <v>3.5</v>
      </c>
      <c r="O12" s="11">
        <v>11</v>
      </c>
      <c r="P12" s="11">
        <v>1.56</v>
      </c>
      <c r="Q12" s="11"/>
      <c r="R12" s="11">
        <f t="shared" si="1"/>
        <v>12.56</v>
      </c>
      <c r="S12" s="36">
        <f t="shared" si="2"/>
        <v>16.060000000000002</v>
      </c>
      <c r="T12" s="31" t="s">
        <v>239</v>
      </c>
      <c r="U12" s="33"/>
      <c r="V12" s="33"/>
    </row>
    <row r="13" spans="1:22" ht="30" customHeight="1">
      <c r="A13" s="27" t="s">
        <v>13</v>
      </c>
      <c r="B13" s="16" t="s">
        <v>204</v>
      </c>
      <c r="C13" s="16" t="s">
        <v>205</v>
      </c>
      <c r="D13" s="11" t="s">
        <v>206</v>
      </c>
      <c r="E13" s="11">
        <v>2.5</v>
      </c>
      <c r="F13" s="11"/>
      <c r="G13" s="11"/>
      <c r="H13" s="11"/>
      <c r="I13" s="11">
        <v>0.5</v>
      </c>
      <c r="J13" s="11"/>
      <c r="K13" s="11"/>
      <c r="L13" s="11"/>
      <c r="M13" s="11"/>
      <c r="N13" s="11">
        <f t="shared" si="0"/>
        <v>3</v>
      </c>
      <c r="O13" s="11">
        <v>11</v>
      </c>
      <c r="P13" s="11">
        <v>2</v>
      </c>
      <c r="Q13" s="11"/>
      <c r="R13" s="11">
        <f t="shared" si="1"/>
        <v>13</v>
      </c>
      <c r="S13" s="36">
        <f t="shared" si="2"/>
        <v>16</v>
      </c>
      <c r="T13" s="21" t="s">
        <v>474</v>
      </c>
      <c r="U13" s="33"/>
      <c r="V13" s="33"/>
    </row>
    <row r="14" spans="1:22" ht="30" customHeight="1">
      <c r="A14" s="27" t="s">
        <v>14</v>
      </c>
      <c r="B14" s="16" t="s">
        <v>307</v>
      </c>
      <c r="C14" s="16" t="s">
        <v>295</v>
      </c>
      <c r="D14" s="11" t="s">
        <v>206</v>
      </c>
      <c r="E14" s="11">
        <v>2.5</v>
      </c>
      <c r="F14" s="11"/>
      <c r="G14" s="11"/>
      <c r="H14" s="11"/>
      <c r="I14" s="11">
        <v>0.5</v>
      </c>
      <c r="J14" s="11"/>
      <c r="K14" s="11"/>
      <c r="L14" s="11"/>
      <c r="M14" s="11"/>
      <c r="N14" s="11">
        <f t="shared" si="0"/>
        <v>3</v>
      </c>
      <c r="O14" s="11">
        <v>11</v>
      </c>
      <c r="P14" s="11">
        <v>2</v>
      </c>
      <c r="Q14" s="11"/>
      <c r="R14" s="11">
        <f t="shared" si="1"/>
        <v>13</v>
      </c>
      <c r="S14" s="36">
        <f t="shared" si="2"/>
        <v>16</v>
      </c>
      <c r="T14" s="31" t="s">
        <v>312</v>
      </c>
      <c r="U14" s="33" t="s">
        <v>318</v>
      </c>
      <c r="V14" s="33" t="s">
        <v>319</v>
      </c>
    </row>
    <row r="15" spans="1:22" ht="30" customHeight="1">
      <c r="A15" s="27" t="s">
        <v>15</v>
      </c>
      <c r="B15" s="16" t="s">
        <v>377</v>
      </c>
      <c r="C15" s="16" t="s">
        <v>237</v>
      </c>
      <c r="D15" s="11" t="s">
        <v>209</v>
      </c>
      <c r="E15" s="11">
        <v>2.5</v>
      </c>
      <c r="F15" s="11"/>
      <c r="G15" s="11"/>
      <c r="H15" s="11"/>
      <c r="I15" s="11"/>
      <c r="J15" s="11">
        <v>0.5</v>
      </c>
      <c r="K15" s="11"/>
      <c r="L15" s="11"/>
      <c r="M15" s="11"/>
      <c r="N15" s="11">
        <f t="shared" si="0"/>
        <v>3</v>
      </c>
      <c r="O15" s="11">
        <v>11</v>
      </c>
      <c r="P15" s="11">
        <v>2</v>
      </c>
      <c r="Q15" s="11"/>
      <c r="R15" s="11">
        <f t="shared" si="1"/>
        <v>13</v>
      </c>
      <c r="S15" s="36">
        <f t="shared" si="2"/>
        <v>16</v>
      </c>
      <c r="T15" s="31" t="s">
        <v>367</v>
      </c>
      <c r="U15" s="33"/>
      <c r="V15" s="33"/>
    </row>
    <row r="16" spans="1:22" ht="30" customHeight="1">
      <c r="A16" s="27" t="s">
        <v>16</v>
      </c>
      <c r="B16" s="16" t="s">
        <v>327</v>
      </c>
      <c r="C16" s="16" t="s">
        <v>328</v>
      </c>
      <c r="D16" s="11" t="s">
        <v>221</v>
      </c>
      <c r="E16" s="11">
        <v>4</v>
      </c>
      <c r="F16" s="11"/>
      <c r="G16" s="11"/>
      <c r="H16" s="11"/>
      <c r="I16" s="11">
        <v>0.5</v>
      </c>
      <c r="J16" s="11"/>
      <c r="K16" s="11"/>
      <c r="L16" s="11"/>
      <c r="M16" s="11"/>
      <c r="N16" s="11">
        <f t="shared" si="0"/>
        <v>4.5</v>
      </c>
      <c r="O16" s="11">
        <v>11</v>
      </c>
      <c r="P16" s="11">
        <v>0.38</v>
      </c>
      <c r="Q16" s="11"/>
      <c r="R16" s="11">
        <f t="shared" si="1"/>
        <v>11.38</v>
      </c>
      <c r="S16" s="36">
        <f t="shared" si="2"/>
        <v>15.88</v>
      </c>
      <c r="T16" s="31" t="s">
        <v>329</v>
      </c>
      <c r="U16" s="31"/>
      <c r="V16" s="31"/>
    </row>
    <row r="17" spans="1:22" ht="30" customHeight="1">
      <c r="A17" s="27" t="s">
        <v>17</v>
      </c>
      <c r="B17" s="16" t="s">
        <v>214</v>
      </c>
      <c r="C17" s="16" t="s">
        <v>205</v>
      </c>
      <c r="D17" s="11" t="s">
        <v>215</v>
      </c>
      <c r="E17" s="11"/>
      <c r="F17" s="11">
        <v>2</v>
      </c>
      <c r="G17" s="11"/>
      <c r="H17" s="11"/>
      <c r="I17" s="11">
        <v>0.5</v>
      </c>
      <c r="J17" s="11"/>
      <c r="K17" s="11"/>
      <c r="L17" s="11"/>
      <c r="M17" s="11"/>
      <c r="N17" s="11">
        <f t="shared" si="0"/>
        <v>2.5</v>
      </c>
      <c r="O17" s="11">
        <v>11</v>
      </c>
      <c r="P17" s="11">
        <v>2</v>
      </c>
      <c r="Q17" s="11"/>
      <c r="R17" s="11">
        <f t="shared" si="1"/>
        <v>13</v>
      </c>
      <c r="S17" s="36">
        <f t="shared" si="2"/>
        <v>15.5</v>
      </c>
      <c r="T17" s="31" t="s">
        <v>216</v>
      </c>
      <c r="U17" s="33" t="s">
        <v>217</v>
      </c>
      <c r="V17" s="65" t="s">
        <v>218</v>
      </c>
    </row>
    <row r="18" spans="1:22" ht="30" customHeight="1">
      <c r="A18" s="27" t="s">
        <v>18</v>
      </c>
      <c r="B18" s="16" t="s">
        <v>438</v>
      </c>
      <c r="C18" s="16" t="s">
        <v>439</v>
      </c>
      <c r="D18" s="11" t="s">
        <v>247</v>
      </c>
      <c r="E18" s="11">
        <v>2.5</v>
      </c>
      <c r="F18" s="11"/>
      <c r="G18" s="11"/>
      <c r="H18" s="11"/>
      <c r="I18" s="11">
        <v>0.5</v>
      </c>
      <c r="J18" s="11"/>
      <c r="K18" s="11"/>
      <c r="L18" s="11"/>
      <c r="M18" s="11"/>
      <c r="N18" s="11">
        <f t="shared" si="0"/>
        <v>3</v>
      </c>
      <c r="O18" s="11">
        <v>10.5</v>
      </c>
      <c r="P18" s="11">
        <v>2</v>
      </c>
      <c r="Q18" s="11"/>
      <c r="R18" s="11">
        <f t="shared" si="1"/>
        <v>12.5</v>
      </c>
      <c r="S18" s="36">
        <f t="shared" si="2"/>
        <v>15.5</v>
      </c>
      <c r="T18" s="31" t="s">
        <v>475</v>
      </c>
      <c r="U18" s="18"/>
      <c r="V18" s="31"/>
    </row>
    <row r="19" spans="1:22" ht="30" customHeight="1">
      <c r="A19" s="27" t="s">
        <v>19</v>
      </c>
      <c r="B19" s="16" t="s">
        <v>427</v>
      </c>
      <c r="C19" s="16" t="s">
        <v>205</v>
      </c>
      <c r="D19" s="11" t="s">
        <v>325</v>
      </c>
      <c r="E19" s="11"/>
      <c r="F19" s="11">
        <v>2</v>
      </c>
      <c r="G19" s="11"/>
      <c r="H19" s="11"/>
      <c r="I19" s="11">
        <v>0.5</v>
      </c>
      <c r="J19" s="11"/>
      <c r="K19" s="11"/>
      <c r="L19" s="11"/>
      <c r="M19" s="11"/>
      <c r="N19" s="11">
        <f t="shared" si="0"/>
        <v>2.5</v>
      </c>
      <c r="O19" s="11">
        <v>11</v>
      </c>
      <c r="P19" s="11">
        <v>1.63</v>
      </c>
      <c r="Q19" s="11"/>
      <c r="R19" s="11">
        <f t="shared" si="1"/>
        <v>12.629999999999999</v>
      </c>
      <c r="S19" s="36">
        <f t="shared" si="2"/>
        <v>15.129999999999999</v>
      </c>
      <c r="T19" s="31" t="s">
        <v>385</v>
      </c>
      <c r="U19" s="33" t="s">
        <v>333</v>
      </c>
      <c r="V19" s="33" t="s">
        <v>312</v>
      </c>
    </row>
    <row r="20" spans="1:22" ht="30" customHeight="1">
      <c r="A20" s="27" t="s">
        <v>20</v>
      </c>
      <c r="B20" s="16" t="s">
        <v>355</v>
      </c>
      <c r="C20" s="16" t="s">
        <v>237</v>
      </c>
      <c r="D20" s="11" t="s">
        <v>247</v>
      </c>
      <c r="E20" s="11"/>
      <c r="F20" s="11">
        <v>2</v>
      </c>
      <c r="G20" s="11"/>
      <c r="H20" s="11"/>
      <c r="I20" s="11"/>
      <c r="J20" s="11"/>
      <c r="K20" s="11"/>
      <c r="L20" s="11"/>
      <c r="M20" s="11"/>
      <c r="N20" s="11">
        <f t="shared" si="0"/>
        <v>2</v>
      </c>
      <c r="O20" s="11">
        <v>11</v>
      </c>
      <c r="P20" s="11">
        <v>2</v>
      </c>
      <c r="Q20" s="11"/>
      <c r="R20" s="11">
        <f t="shared" si="1"/>
        <v>13</v>
      </c>
      <c r="S20" s="36">
        <f t="shared" si="2"/>
        <v>15</v>
      </c>
      <c r="T20" s="31" t="s">
        <v>223</v>
      </c>
      <c r="U20" s="33"/>
      <c r="V20" s="33"/>
    </row>
    <row r="21" spans="1:22" ht="30" customHeight="1">
      <c r="A21" s="27" t="s">
        <v>11</v>
      </c>
      <c r="B21" s="16" t="s">
        <v>381</v>
      </c>
      <c r="C21" s="16" t="s">
        <v>220</v>
      </c>
      <c r="D21" s="11" t="s">
        <v>206</v>
      </c>
      <c r="E21" s="11"/>
      <c r="F21" s="11"/>
      <c r="G21" s="11"/>
      <c r="H21" s="11">
        <v>0.5</v>
      </c>
      <c r="I21" s="11">
        <v>0.5</v>
      </c>
      <c r="J21" s="11"/>
      <c r="K21" s="11"/>
      <c r="L21" s="11"/>
      <c r="M21" s="11"/>
      <c r="N21" s="11">
        <f t="shared" si="0"/>
        <v>1</v>
      </c>
      <c r="O21" s="11">
        <v>11</v>
      </c>
      <c r="P21" s="11">
        <v>2</v>
      </c>
      <c r="Q21" s="11">
        <v>1</v>
      </c>
      <c r="R21" s="11">
        <f t="shared" si="1"/>
        <v>14</v>
      </c>
      <c r="S21" s="36">
        <f t="shared" si="2"/>
        <v>15</v>
      </c>
      <c r="T21" s="31" t="s">
        <v>318</v>
      </c>
      <c r="U21" s="33"/>
      <c r="V21" s="33"/>
    </row>
    <row r="22" spans="1:22" ht="30" customHeight="1">
      <c r="A22" s="27" t="s">
        <v>21</v>
      </c>
      <c r="B22" s="16" t="s">
        <v>412</v>
      </c>
      <c r="C22" s="16" t="s">
        <v>413</v>
      </c>
      <c r="D22" s="11" t="s">
        <v>238</v>
      </c>
      <c r="E22" s="11">
        <v>2.5</v>
      </c>
      <c r="F22" s="11"/>
      <c r="G22" s="11"/>
      <c r="H22" s="11"/>
      <c r="I22" s="11">
        <v>0.5</v>
      </c>
      <c r="J22" s="11"/>
      <c r="K22" s="11"/>
      <c r="L22" s="11">
        <v>1</v>
      </c>
      <c r="M22" s="11"/>
      <c r="N22" s="11">
        <f t="shared" si="0"/>
        <v>4</v>
      </c>
      <c r="O22" s="11">
        <v>11</v>
      </c>
      <c r="P22" s="11"/>
      <c r="Q22" s="11"/>
      <c r="R22" s="11">
        <f t="shared" si="1"/>
        <v>11</v>
      </c>
      <c r="S22" s="36">
        <f t="shared" si="2"/>
        <v>15</v>
      </c>
      <c r="T22" s="31" t="s">
        <v>350</v>
      </c>
      <c r="U22" s="14"/>
      <c r="V22" s="14"/>
    </row>
    <row r="23" spans="1:22" ht="30" customHeight="1">
      <c r="A23" s="27" t="s">
        <v>22</v>
      </c>
      <c r="B23" s="16" t="s">
        <v>330</v>
      </c>
      <c r="C23" s="16" t="s">
        <v>205</v>
      </c>
      <c r="D23" s="16" t="s">
        <v>265</v>
      </c>
      <c r="E23" s="11"/>
      <c r="F23" s="11"/>
      <c r="G23" s="11"/>
      <c r="H23" s="11">
        <v>0.5</v>
      </c>
      <c r="I23" s="11">
        <v>0.5</v>
      </c>
      <c r="J23" s="11">
        <v>0.5</v>
      </c>
      <c r="K23" s="11">
        <v>0.25</v>
      </c>
      <c r="L23" s="11"/>
      <c r="M23" s="11"/>
      <c r="N23" s="11">
        <f t="shared" si="0"/>
        <v>1.75</v>
      </c>
      <c r="O23" s="11">
        <v>11</v>
      </c>
      <c r="P23" s="11">
        <v>2</v>
      </c>
      <c r="Q23" s="11"/>
      <c r="R23" s="11">
        <f t="shared" si="1"/>
        <v>13</v>
      </c>
      <c r="S23" s="36">
        <f t="shared" si="2"/>
        <v>14.75</v>
      </c>
      <c r="T23" s="31" t="s">
        <v>210</v>
      </c>
      <c r="U23" s="33"/>
      <c r="V23" s="33"/>
    </row>
    <row r="24" spans="1:22" ht="30" customHeight="1">
      <c r="A24" s="27" t="s">
        <v>23</v>
      </c>
      <c r="B24" s="16" t="s">
        <v>252</v>
      </c>
      <c r="C24" s="16" t="s">
        <v>253</v>
      </c>
      <c r="D24" s="11" t="s">
        <v>213</v>
      </c>
      <c r="E24" s="11">
        <v>2.5</v>
      </c>
      <c r="F24" s="11"/>
      <c r="G24" s="11"/>
      <c r="H24" s="11"/>
      <c r="I24" s="11">
        <v>0.5</v>
      </c>
      <c r="J24" s="11">
        <v>0.5</v>
      </c>
      <c r="K24" s="11"/>
      <c r="L24" s="11"/>
      <c r="M24" s="11"/>
      <c r="N24" s="11">
        <f t="shared" si="0"/>
        <v>3.5</v>
      </c>
      <c r="O24" s="11">
        <v>11</v>
      </c>
      <c r="P24" s="11"/>
      <c r="Q24" s="11"/>
      <c r="R24" s="11">
        <f t="shared" si="1"/>
        <v>11</v>
      </c>
      <c r="S24" s="36">
        <f t="shared" si="2"/>
        <v>14.5</v>
      </c>
      <c r="T24" s="31" t="s">
        <v>254</v>
      </c>
      <c r="U24" s="14"/>
      <c r="V24" s="14"/>
    </row>
    <row r="25" spans="1:22" ht="30" customHeight="1">
      <c r="A25" s="27" t="s">
        <v>24</v>
      </c>
      <c r="B25" s="16" t="s">
        <v>263</v>
      </c>
      <c r="C25" s="16" t="s">
        <v>264</v>
      </c>
      <c r="D25" s="11" t="s">
        <v>265</v>
      </c>
      <c r="E25" s="11"/>
      <c r="F25" s="11"/>
      <c r="G25" s="11"/>
      <c r="H25" s="11">
        <v>0.5</v>
      </c>
      <c r="I25" s="11">
        <v>0.5</v>
      </c>
      <c r="J25" s="11">
        <v>0.5</v>
      </c>
      <c r="K25" s="11"/>
      <c r="L25" s="11"/>
      <c r="M25" s="11"/>
      <c r="N25" s="11">
        <f t="shared" si="0"/>
        <v>1.5</v>
      </c>
      <c r="O25" s="11">
        <v>11</v>
      </c>
      <c r="P25" s="11">
        <v>2</v>
      </c>
      <c r="Q25" s="11"/>
      <c r="R25" s="11">
        <f t="shared" si="1"/>
        <v>13</v>
      </c>
      <c r="S25" s="36">
        <f t="shared" si="2"/>
        <v>14.5</v>
      </c>
      <c r="T25" s="31" t="s">
        <v>266</v>
      </c>
      <c r="U25" s="33"/>
      <c r="V25" s="33"/>
    </row>
    <row r="26" spans="1:22" ht="30" customHeight="1">
      <c r="A26" s="27" t="s">
        <v>25</v>
      </c>
      <c r="B26" s="16" t="s">
        <v>334</v>
      </c>
      <c r="C26" s="16" t="s">
        <v>205</v>
      </c>
      <c r="D26" s="11" t="s">
        <v>229</v>
      </c>
      <c r="E26" s="11"/>
      <c r="F26" s="11"/>
      <c r="G26" s="11"/>
      <c r="H26" s="11"/>
      <c r="I26" s="11">
        <v>0.5</v>
      </c>
      <c r="J26" s="11"/>
      <c r="K26" s="11"/>
      <c r="L26" s="11"/>
      <c r="M26" s="11"/>
      <c r="N26" s="11">
        <f t="shared" si="0"/>
        <v>0.5</v>
      </c>
      <c r="O26" s="11">
        <v>11</v>
      </c>
      <c r="P26" s="11">
        <v>2</v>
      </c>
      <c r="Q26" s="11">
        <v>1</v>
      </c>
      <c r="R26" s="11">
        <f t="shared" si="1"/>
        <v>14</v>
      </c>
      <c r="S26" s="36">
        <f t="shared" si="2"/>
        <v>14.5</v>
      </c>
      <c r="T26" s="31" t="s">
        <v>309</v>
      </c>
      <c r="U26" s="33"/>
      <c r="V26" s="33"/>
    </row>
    <row r="27" spans="1:22" ht="30" customHeight="1">
      <c r="A27" s="27" t="s">
        <v>26</v>
      </c>
      <c r="B27" s="16" t="s">
        <v>447</v>
      </c>
      <c r="C27" s="16" t="s">
        <v>208</v>
      </c>
      <c r="D27" s="11" t="s">
        <v>308</v>
      </c>
      <c r="E27" s="11"/>
      <c r="F27" s="11"/>
      <c r="G27" s="11"/>
      <c r="H27" s="11"/>
      <c r="I27" s="11">
        <v>0.5</v>
      </c>
      <c r="J27" s="11"/>
      <c r="K27" s="11"/>
      <c r="L27" s="11">
        <v>1</v>
      </c>
      <c r="M27" s="11"/>
      <c r="N27" s="11">
        <f t="shared" si="0"/>
        <v>1.5</v>
      </c>
      <c r="O27" s="11">
        <v>11</v>
      </c>
      <c r="P27" s="11">
        <v>2</v>
      </c>
      <c r="Q27" s="11"/>
      <c r="R27" s="11">
        <f t="shared" si="1"/>
        <v>13</v>
      </c>
      <c r="S27" s="36">
        <f t="shared" si="2"/>
        <v>14.5</v>
      </c>
      <c r="T27" s="31" t="s">
        <v>384</v>
      </c>
      <c r="U27" s="21" t="s">
        <v>260</v>
      </c>
      <c r="V27" s="33"/>
    </row>
    <row r="28" spans="1:22" ht="30" customHeight="1">
      <c r="A28" s="27" t="s">
        <v>27</v>
      </c>
      <c r="B28" s="16" t="s">
        <v>407</v>
      </c>
      <c r="C28" s="16" t="s">
        <v>362</v>
      </c>
      <c r="D28" s="16" t="s">
        <v>206</v>
      </c>
      <c r="E28" s="11"/>
      <c r="F28" s="11"/>
      <c r="G28" s="11"/>
      <c r="H28" s="11"/>
      <c r="I28" s="11">
        <v>0.5</v>
      </c>
      <c r="J28" s="11"/>
      <c r="K28" s="11"/>
      <c r="L28" s="11"/>
      <c r="M28" s="11"/>
      <c r="N28" s="11">
        <f t="shared" si="0"/>
        <v>0.5</v>
      </c>
      <c r="O28" s="11">
        <v>11</v>
      </c>
      <c r="P28" s="11">
        <v>2</v>
      </c>
      <c r="Q28" s="11">
        <v>0.88</v>
      </c>
      <c r="R28" s="11">
        <f t="shared" si="1"/>
        <v>13.88</v>
      </c>
      <c r="S28" s="36">
        <f t="shared" si="2"/>
        <v>14.38</v>
      </c>
      <c r="T28" s="31" t="s">
        <v>231</v>
      </c>
      <c r="U28" s="33"/>
      <c r="V28" s="33"/>
    </row>
    <row r="29" spans="1:22" ht="30" customHeight="1">
      <c r="A29" s="27" t="s">
        <v>28</v>
      </c>
      <c r="B29" s="16" t="s">
        <v>302</v>
      </c>
      <c r="C29" s="16" t="s">
        <v>295</v>
      </c>
      <c r="D29" s="11" t="s">
        <v>206</v>
      </c>
      <c r="E29" s="11"/>
      <c r="F29" s="11"/>
      <c r="G29" s="11"/>
      <c r="H29" s="11">
        <v>0.5</v>
      </c>
      <c r="I29" s="11">
        <v>0.5</v>
      </c>
      <c r="J29" s="11">
        <v>0.5</v>
      </c>
      <c r="K29" s="11"/>
      <c r="L29" s="11"/>
      <c r="M29" s="11"/>
      <c r="N29" s="11">
        <f t="shared" si="0"/>
        <v>1.5</v>
      </c>
      <c r="O29" s="11">
        <v>11</v>
      </c>
      <c r="P29" s="11">
        <v>1.88</v>
      </c>
      <c r="Q29" s="11"/>
      <c r="R29" s="11">
        <f t="shared" si="1"/>
        <v>12.879999999999999</v>
      </c>
      <c r="S29" s="36">
        <f t="shared" si="2"/>
        <v>14.379999999999999</v>
      </c>
      <c r="T29" s="31" t="s">
        <v>303</v>
      </c>
      <c r="U29" s="33"/>
      <c r="V29" s="33"/>
    </row>
    <row r="30" spans="1:22" ht="30" customHeight="1">
      <c r="A30" s="27" t="s">
        <v>29</v>
      </c>
      <c r="B30" s="16" t="s">
        <v>430</v>
      </c>
      <c r="C30" s="16" t="s">
        <v>431</v>
      </c>
      <c r="D30" s="11" t="s">
        <v>242</v>
      </c>
      <c r="E30" s="11"/>
      <c r="F30" s="11">
        <v>2</v>
      </c>
      <c r="G30" s="11"/>
      <c r="H30" s="11"/>
      <c r="I30" s="11"/>
      <c r="J30" s="11"/>
      <c r="K30" s="11"/>
      <c r="L30" s="11"/>
      <c r="M30" s="11"/>
      <c r="N30" s="11">
        <f t="shared" si="0"/>
        <v>2</v>
      </c>
      <c r="O30" s="11">
        <v>11</v>
      </c>
      <c r="P30" s="11">
        <v>1.38</v>
      </c>
      <c r="Q30" s="11"/>
      <c r="R30" s="11">
        <f t="shared" si="1"/>
        <v>12.379999999999999</v>
      </c>
      <c r="S30" s="36">
        <f t="shared" si="2"/>
        <v>14.379999999999999</v>
      </c>
      <c r="T30" s="31" t="s">
        <v>367</v>
      </c>
      <c r="U30" s="14"/>
      <c r="V30" s="14"/>
    </row>
    <row r="31" spans="1:22" ht="30" customHeight="1">
      <c r="A31" s="27" t="s">
        <v>30</v>
      </c>
      <c r="B31" s="16" t="s">
        <v>331</v>
      </c>
      <c r="C31" s="16" t="s">
        <v>332</v>
      </c>
      <c r="D31" s="11" t="s">
        <v>238</v>
      </c>
      <c r="E31" s="11">
        <v>2.5</v>
      </c>
      <c r="F31" s="11"/>
      <c r="G31" s="11"/>
      <c r="H31" s="11"/>
      <c r="I31" s="11">
        <v>0.5</v>
      </c>
      <c r="J31" s="11"/>
      <c r="K31" s="11">
        <v>0.25</v>
      </c>
      <c r="L31" s="11">
        <v>1</v>
      </c>
      <c r="M31" s="11"/>
      <c r="N31" s="11">
        <f t="shared" si="0"/>
        <v>4.25</v>
      </c>
      <c r="O31" s="11">
        <v>10</v>
      </c>
      <c r="P31" s="11"/>
      <c r="Q31" s="11"/>
      <c r="R31" s="11">
        <f t="shared" si="1"/>
        <v>10</v>
      </c>
      <c r="S31" s="36">
        <f t="shared" si="2"/>
        <v>14.25</v>
      </c>
      <c r="T31" s="31" t="s">
        <v>333</v>
      </c>
      <c r="U31" s="14"/>
      <c r="V31" s="14"/>
    </row>
    <row r="32" spans="1:22" ht="30" customHeight="1">
      <c r="A32" s="27" t="s">
        <v>31</v>
      </c>
      <c r="B32" s="16" t="s">
        <v>211</v>
      </c>
      <c r="C32" s="16" t="s">
        <v>212</v>
      </c>
      <c r="D32" s="11" t="s">
        <v>213</v>
      </c>
      <c r="E32" s="11"/>
      <c r="F32" s="11"/>
      <c r="G32" s="11"/>
      <c r="H32" s="11">
        <v>0.5</v>
      </c>
      <c r="I32" s="11">
        <v>0.5</v>
      </c>
      <c r="J32" s="11"/>
      <c r="K32" s="11"/>
      <c r="L32" s="11"/>
      <c r="M32" s="11"/>
      <c r="N32" s="11">
        <f t="shared" si="0"/>
        <v>1</v>
      </c>
      <c r="O32" s="11">
        <v>11</v>
      </c>
      <c r="P32" s="11">
        <v>2</v>
      </c>
      <c r="Q32" s="11"/>
      <c r="R32" s="11">
        <f t="shared" si="1"/>
        <v>13</v>
      </c>
      <c r="S32" s="36">
        <f t="shared" si="2"/>
        <v>14</v>
      </c>
      <c r="T32" s="31" t="s">
        <v>392</v>
      </c>
      <c r="U32" s="33"/>
      <c r="V32" s="33"/>
    </row>
    <row r="33" spans="1:22" s="6" customFormat="1" ht="30" customHeight="1">
      <c r="A33" s="27" t="s">
        <v>32</v>
      </c>
      <c r="B33" s="16" t="s">
        <v>363</v>
      </c>
      <c r="C33" s="16" t="s">
        <v>208</v>
      </c>
      <c r="D33" s="11" t="s">
        <v>364</v>
      </c>
      <c r="E33" s="11"/>
      <c r="F33" s="11"/>
      <c r="G33" s="11"/>
      <c r="H33" s="11">
        <v>0.5</v>
      </c>
      <c r="I33" s="11">
        <v>0.5</v>
      </c>
      <c r="J33" s="11"/>
      <c r="K33" s="11"/>
      <c r="L33" s="11"/>
      <c r="M33" s="11"/>
      <c r="N33" s="11">
        <f t="shared" si="0"/>
        <v>1</v>
      </c>
      <c r="O33" s="11">
        <v>11</v>
      </c>
      <c r="P33" s="11">
        <v>2</v>
      </c>
      <c r="Q33" s="11"/>
      <c r="R33" s="11">
        <f t="shared" si="1"/>
        <v>13</v>
      </c>
      <c r="S33" s="36">
        <f t="shared" si="2"/>
        <v>14</v>
      </c>
      <c r="T33" s="31" t="s">
        <v>322</v>
      </c>
      <c r="U33" s="31" t="s">
        <v>218</v>
      </c>
      <c r="V33" s="31"/>
    </row>
    <row r="34" spans="1:22" ht="30" customHeight="1">
      <c r="A34" s="27" t="s">
        <v>33</v>
      </c>
      <c r="B34" s="16" t="s">
        <v>390</v>
      </c>
      <c r="C34" s="16" t="s">
        <v>301</v>
      </c>
      <c r="D34" s="11" t="s">
        <v>229</v>
      </c>
      <c r="E34" s="11"/>
      <c r="F34" s="11"/>
      <c r="G34" s="11"/>
      <c r="H34" s="11">
        <v>0.5</v>
      </c>
      <c r="I34" s="11">
        <v>0.5</v>
      </c>
      <c r="J34" s="11"/>
      <c r="K34" s="11"/>
      <c r="L34" s="11"/>
      <c r="M34" s="11"/>
      <c r="N34" s="11">
        <f t="shared" si="0"/>
        <v>1</v>
      </c>
      <c r="O34" s="11">
        <v>11</v>
      </c>
      <c r="P34" s="11">
        <v>2</v>
      </c>
      <c r="Q34" s="11"/>
      <c r="R34" s="11">
        <f t="shared" si="1"/>
        <v>13</v>
      </c>
      <c r="S34" s="36">
        <f t="shared" si="2"/>
        <v>14</v>
      </c>
      <c r="T34" s="31" t="s">
        <v>222</v>
      </c>
      <c r="U34" s="33"/>
      <c r="V34" s="33"/>
    </row>
    <row r="35" spans="1:22" ht="30" customHeight="1">
      <c r="A35" s="27" t="s">
        <v>34</v>
      </c>
      <c r="B35" s="16" t="s">
        <v>398</v>
      </c>
      <c r="C35" s="16" t="s">
        <v>399</v>
      </c>
      <c r="D35" s="11" t="s">
        <v>206</v>
      </c>
      <c r="E35" s="11"/>
      <c r="F35" s="11"/>
      <c r="G35" s="11"/>
      <c r="H35" s="11"/>
      <c r="I35" s="11">
        <v>0.5</v>
      </c>
      <c r="J35" s="11">
        <v>0.5</v>
      </c>
      <c r="K35" s="11"/>
      <c r="L35" s="11"/>
      <c r="M35" s="11"/>
      <c r="N35" s="11">
        <f t="shared" si="0"/>
        <v>1</v>
      </c>
      <c r="O35" s="11">
        <v>11</v>
      </c>
      <c r="P35" s="11">
        <v>2</v>
      </c>
      <c r="Q35" s="11"/>
      <c r="R35" s="11">
        <f t="shared" si="1"/>
        <v>13</v>
      </c>
      <c r="S35" s="36">
        <f t="shared" si="2"/>
        <v>14</v>
      </c>
      <c r="T35" s="31" t="s">
        <v>288</v>
      </c>
      <c r="U35" s="33"/>
      <c r="V35" s="33"/>
    </row>
    <row r="36" spans="1:22" ht="30" customHeight="1">
      <c r="A36" s="27" t="s">
        <v>35</v>
      </c>
      <c r="B36" s="16" t="s">
        <v>436</v>
      </c>
      <c r="C36" s="16" t="s">
        <v>328</v>
      </c>
      <c r="D36" s="11" t="s">
        <v>209</v>
      </c>
      <c r="E36" s="11"/>
      <c r="F36" s="11"/>
      <c r="G36" s="11"/>
      <c r="H36" s="11"/>
      <c r="I36" s="11"/>
      <c r="J36" s="11"/>
      <c r="K36" s="11"/>
      <c r="L36" s="11">
        <v>1</v>
      </c>
      <c r="M36" s="11"/>
      <c r="N36" s="11">
        <f t="shared" si="0"/>
        <v>1</v>
      </c>
      <c r="O36" s="11">
        <v>11</v>
      </c>
      <c r="P36" s="11">
        <v>2</v>
      </c>
      <c r="Q36" s="11"/>
      <c r="R36" s="11">
        <f t="shared" si="1"/>
        <v>13</v>
      </c>
      <c r="S36" s="36">
        <f t="shared" si="2"/>
        <v>14</v>
      </c>
      <c r="T36" s="31" t="s">
        <v>406</v>
      </c>
      <c r="U36" s="33" t="s">
        <v>401</v>
      </c>
      <c r="V36" s="33"/>
    </row>
    <row r="37" spans="1:22" ht="30" customHeight="1">
      <c r="A37" s="27" t="s">
        <v>36</v>
      </c>
      <c r="B37" s="16" t="s">
        <v>380</v>
      </c>
      <c r="C37" s="16" t="s">
        <v>276</v>
      </c>
      <c r="D37" s="11" t="s">
        <v>325</v>
      </c>
      <c r="E37" s="11"/>
      <c r="F37" s="11"/>
      <c r="G37" s="11"/>
      <c r="H37" s="11"/>
      <c r="I37" s="11">
        <v>0.5</v>
      </c>
      <c r="J37" s="11">
        <v>0.5</v>
      </c>
      <c r="K37" s="11"/>
      <c r="L37" s="11"/>
      <c r="M37" s="11"/>
      <c r="N37" s="11">
        <f t="shared" si="0"/>
        <v>1</v>
      </c>
      <c r="O37" s="11">
        <v>11</v>
      </c>
      <c r="P37" s="11">
        <v>1.88</v>
      </c>
      <c r="Q37" s="11"/>
      <c r="R37" s="11">
        <f t="shared" si="1"/>
        <v>12.879999999999999</v>
      </c>
      <c r="S37" s="36">
        <f t="shared" si="2"/>
        <v>13.879999999999999</v>
      </c>
      <c r="T37" s="31" t="s">
        <v>297</v>
      </c>
      <c r="U37" s="31"/>
      <c r="V37" s="31"/>
    </row>
    <row r="38" spans="1:22" ht="30" customHeight="1">
      <c r="A38" s="27" t="s">
        <v>37</v>
      </c>
      <c r="B38" s="16" t="s">
        <v>340</v>
      </c>
      <c r="C38" s="16" t="s">
        <v>291</v>
      </c>
      <c r="D38" s="11" t="s">
        <v>259</v>
      </c>
      <c r="E38" s="11"/>
      <c r="F38" s="11"/>
      <c r="G38" s="11"/>
      <c r="H38" s="11"/>
      <c r="I38" s="11">
        <v>0.5</v>
      </c>
      <c r="J38" s="11">
        <v>0.5</v>
      </c>
      <c r="K38" s="11"/>
      <c r="L38" s="11"/>
      <c r="M38" s="11"/>
      <c r="N38" s="11">
        <f t="shared" ref="N38:N69" si="3">IF(SUM(E38:M38)&gt;11,11,SUM(E38:M38))</f>
        <v>1</v>
      </c>
      <c r="O38" s="11">
        <v>11</v>
      </c>
      <c r="P38" s="11">
        <v>1.75</v>
      </c>
      <c r="Q38" s="11"/>
      <c r="R38" s="11">
        <f t="shared" ref="R38:R69" si="4">SUM(O38:Q38)</f>
        <v>12.75</v>
      </c>
      <c r="S38" s="36">
        <f t="shared" ref="S38:S69" si="5">N38+R38</f>
        <v>13.75</v>
      </c>
      <c r="T38" s="31" t="s">
        <v>341</v>
      </c>
      <c r="U38" s="75"/>
      <c r="V38" s="33"/>
    </row>
    <row r="39" spans="1:22" ht="30" customHeight="1">
      <c r="A39" s="27" t="s">
        <v>38</v>
      </c>
      <c r="B39" s="16" t="s">
        <v>454</v>
      </c>
      <c r="C39" s="16" t="s">
        <v>455</v>
      </c>
      <c r="D39" s="11" t="s">
        <v>325</v>
      </c>
      <c r="E39" s="11"/>
      <c r="F39" s="11">
        <v>2</v>
      </c>
      <c r="G39" s="11"/>
      <c r="H39" s="11"/>
      <c r="I39" s="11"/>
      <c r="J39" s="11"/>
      <c r="K39" s="11"/>
      <c r="L39" s="11"/>
      <c r="M39" s="11"/>
      <c r="N39" s="11">
        <f t="shared" si="3"/>
        <v>2</v>
      </c>
      <c r="O39" s="11">
        <v>11</v>
      </c>
      <c r="P39" s="11">
        <v>0.63</v>
      </c>
      <c r="Q39" s="11"/>
      <c r="R39" s="11">
        <f t="shared" si="4"/>
        <v>11.63</v>
      </c>
      <c r="S39" s="36">
        <f t="shared" si="5"/>
        <v>13.63</v>
      </c>
      <c r="T39" s="66" t="s">
        <v>210</v>
      </c>
      <c r="U39" s="76" t="s">
        <v>218</v>
      </c>
      <c r="V39" s="31" t="s">
        <v>423</v>
      </c>
    </row>
    <row r="40" spans="1:22" ht="30" customHeight="1">
      <c r="A40" s="27" t="s">
        <v>39</v>
      </c>
      <c r="B40" s="16" t="s">
        <v>233</v>
      </c>
      <c r="C40" s="16" t="s">
        <v>234</v>
      </c>
      <c r="D40" s="11" t="s">
        <v>229</v>
      </c>
      <c r="E40" s="11"/>
      <c r="F40" s="11"/>
      <c r="G40" s="11"/>
      <c r="H40" s="11"/>
      <c r="I40" s="11">
        <v>0.5</v>
      </c>
      <c r="J40" s="11"/>
      <c r="K40" s="11"/>
      <c r="L40" s="11"/>
      <c r="M40" s="11"/>
      <c r="N40" s="11">
        <f t="shared" si="3"/>
        <v>0.5</v>
      </c>
      <c r="O40" s="11">
        <v>11</v>
      </c>
      <c r="P40" s="11">
        <v>2</v>
      </c>
      <c r="Q40" s="11"/>
      <c r="R40" s="11">
        <f t="shared" si="4"/>
        <v>13</v>
      </c>
      <c r="S40" s="36">
        <f t="shared" si="5"/>
        <v>13.5</v>
      </c>
      <c r="T40" s="31" t="s">
        <v>235</v>
      </c>
      <c r="U40" s="33"/>
      <c r="V40" s="33"/>
    </row>
    <row r="41" spans="1:22" ht="30" customHeight="1">
      <c r="A41" s="27" t="s">
        <v>40</v>
      </c>
      <c r="B41" s="28" t="s">
        <v>275</v>
      </c>
      <c r="C41" s="28" t="s">
        <v>276</v>
      </c>
      <c r="D41" s="11" t="s">
        <v>277</v>
      </c>
      <c r="E41" s="11"/>
      <c r="F41" s="11"/>
      <c r="G41" s="11"/>
      <c r="H41" s="11"/>
      <c r="I41" s="11">
        <v>0.5</v>
      </c>
      <c r="J41" s="11"/>
      <c r="K41" s="11"/>
      <c r="L41" s="11"/>
      <c r="M41" s="11"/>
      <c r="N41" s="11">
        <f t="shared" si="3"/>
        <v>0.5</v>
      </c>
      <c r="O41" s="11">
        <v>11</v>
      </c>
      <c r="P41" s="11">
        <v>2</v>
      </c>
      <c r="Q41" s="11"/>
      <c r="R41" s="11">
        <f t="shared" si="4"/>
        <v>13</v>
      </c>
      <c r="S41" s="36">
        <f t="shared" si="5"/>
        <v>13.5</v>
      </c>
      <c r="T41" s="66" t="s">
        <v>218</v>
      </c>
      <c r="U41" s="31"/>
      <c r="V41" s="31"/>
    </row>
    <row r="42" spans="1:22" ht="30" customHeight="1">
      <c r="A42" s="27" t="s">
        <v>41</v>
      </c>
      <c r="B42" s="16" t="s">
        <v>472</v>
      </c>
      <c r="C42" s="16" t="s">
        <v>208</v>
      </c>
      <c r="D42" s="11" t="s">
        <v>284</v>
      </c>
      <c r="E42" s="11"/>
      <c r="F42" s="11"/>
      <c r="G42" s="11"/>
      <c r="H42" s="11"/>
      <c r="I42" s="11">
        <v>0.5</v>
      </c>
      <c r="J42" s="11"/>
      <c r="K42" s="11"/>
      <c r="L42" s="11"/>
      <c r="M42" s="11"/>
      <c r="N42" s="11">
        <f t="shared" si="3"/>
        <v>0.5</v>
      </c>
      <c r="O42" s="11">
        <v>11</v>
      </c>
      <c r="P42" s="11">
        <v>2</v>
      </c>
      <c r="Q42" s="11"/>
      <c r="R42" s="11">
        <f t="shared" si="4"/>
        <v>13</v>
      </c>
      <c r="S42" s="36">
        <f t="shared" si="5"/>
        <v>13.5</v>
      </c>
      <c r="T42" s="31" t="s">
        <v>285</v>
      </c>
      <c r="U42" s="33"/>
      <c r="V42" s="33"/>
    </row>
    <row r="43" spans="1:22" ht="30" customHeight="1">
      <c r="A43" s="27" t="s">
        <v>42</v>
      </c>
      <c r="B43" s="16" t="s">
        <v>292</v>
      </c>
      <c r="C43" s="16" t="s">
        <v>295</v>
      </c>
      <c r="D43" s="11" t="s">
        <v>296</v>
      </c>
      <c r="E43" s="11"/>
      <c r="F43" s="11">
        <v>2</v>
      </c>
      <c r="G43" s="11"/>
      <c r="H43" s="11"/>
      <c r="I43" s="11">
        <v>0.5</v>
      </c>
      <c r="J43" s="11"/>
      <c r="K43" s="11"/>
      <c r="L43" s="11"/>
      <c r="M43" s="11"/>
      <c r="N43" s="11">
        <f t="shared" si="3"/>
        <v>2.5</v>
      </c>
      <c r="O43" s="11">
        <v>10</v>
      </c>
      <c r="P43" s="11">
        <v>1</v>
      </c>
      <c r="Q43" s="11"/>
      <c r="R43" s="11">
        <f t="shared" si="4"/>
        <v>11</v>
      </c>
      <c r="S43" s="36">
        <f t="shared" si="5"/>
        <v>13.5</v>
      </c>
      <c r="T43" s="34" t="s">
        <v>297</v>
      </c>
      <c r="U43" s="31"/>
      <c r="V43" s="33"/>
    </row>
    <row r="44" spans="1:22" ht="30" customHeight="1">
      <c r="A44" s="27" t="s">
        <v>43</v>
      </c>
      <c r="B44" s="16" t="s">
        <v>338</v>
      </c>
      <c r="C44" s="16" t="s">
        <v>208</v>
      </c>
      <c r="D44" s="11" t="s">
        <v>229</v>
      </c>
      <c r="E44" s="11"/>
      <c r="F44" s="11"/>
      <c r="G44" s="11"/>
      <c r="H44" s="11"/>
      <c r="I44" s="11">
        <v>0.5</v>
      </c>
      <c r="J44" s="11"/>
      <c r="K44" s="11"/>
      <c r="L44" s="11"/>
      <c r="M44" s="11"/>
      <c r="N44" s="11">
        <f t="shared" si="3"/>
        <v>0.5</v>
      </c>
      <c r="O44" s="11">
        <v>11</v>
      </c>
      <c r="P44" s="11">
        <v>2</v>
      </c>
      <c r="Q44" s="11"/>
      <c r="R44" s="11">
        <f t="shared" si="4"/>
        <v>13</v>
      </c>
      <c r="S44" s="36">
        <f t="shared" si="5"/>
        <v>13.5</v>
      </c>
      <c r="T44" s="31" t="s">
        <v>339</v>
      </c>
      <c r="U44" s="14"/>
      <c r="V44" s="14"/>
    </row>
    <row r="45" spans="1:22" ht="30" customHeight="1">
      <c r="A45" s="27" t="s">
        <v>44</v>
      </c>
      <c r="B45" s="16" t="s">
        <v>314</v>
      </c>
      <c r="C45" s="16" t="s">
        <v>315</v>
      </c>
      <c r="D45" s="11" t="s">
        <v>213</v>
      </c>
      <c r="E45" s="11"/>
      <c r="F45" s="11"/>
      <c r="G45" s="11"/>
      <c r="H45" s="11"/>
      <c r="I45" s="11">
        <v>0.5</v>
      </c>
      <c r="J45" s="11"/>
      <c r="K45" s="11"/>
      <c r="L45" s="11"/>
      <c r="M45" s="11"/>
      <c r="N45" s="11">
        <f t="shared" si="3"/>
        <v>0.5</v>
      </c>
      <c r="O45" s="11">
        <v>11</v>
      </c>
      <c r="P45" s="11">
        <v>2</v>
      </c>
      <c r="Q45" s="11"/>
      <c r="R45" s="11">
        <f t="shared" si="4"/>
        <v>13</v>
      </c>
      <c r="S45" s="36">
        <f t="shared" si="5"/>
        <v>13.5</v>
      </c>
      <c r="T45" s="31" t="s">
        <v>316</v>
      </c>
      <c r="U45" s="14" t="s">
        <v>317</v>
      </c>
      <c r="V45" s="14"/>
    </row>
    <row r="46" spans="1:22" ht="30" customHeight="1">
      <c r="A46" s="27" t="s">
        <v>45</v>
      </c>
      <c r="B46" s="16" t="s">
        <v>335</v>
      </c>
      <c r="C46" s="16" t="s">
        <v>336</v>
      </c>
      <c r="D46" s="11" t="s">
        <v>337</v>
      </c>
      <c r="E46" s="11"/>
      <c r="F46" s="11"/>
      <c r="G46" s="11"/>
      <c r="H46" s="11"/>
      <c r="I46" s="11">
        <v>0.5</v>
      </c>
      <c r="J46" s="11"/>
      <c r="K46" s="11"/>
      <c r="L46" s="11"/>
      <c r="M46" s="11"/>
      <c r="N46" s="11">
        <f t="shared" si="3"/>
        <v>0.5</v>
      </c>
      <c r="O46" s="11">
        <v>11</v>
      </c>
      <c r="P46" s="11">
        <v>2</v>
      </c>
      <c r="Q46" s="11"/>
      <c r="R46" s="11">
        <f t="shared" si="4"/>
        <v>13</v>
      </c>
      <c r="S46" s="36">
        <f t="shared" si="5"/>
        <v>13.5</v>
      </c>
      <c r="T46" s="31" t="s">
        <v>217</v>
      </c>
      <c r="U46" s="33" t="s">
        <v>216</v>
      </c>
      <c r="V46" s="33"/>
    </row>
    <row r="47" spans="1:22" ht="30" customHeight="1">
      <c r="A47" s="27" t="s">
        <v>46</v>
      </c>
      <c r="B47" s="16" t="s">
        <v>347</v>
      </c>
      <c r="C47" s="16" t="s">
        <v>348</v>
      </c>
      <c r="D47" s="11" t="s">
        <v>213</v>
      </c>
      <c r="E47" s="11"/>
      <c r="F47" s="11"/>
      <c r="G47" s="11"/>
      <c r="H47" s="11"/>
      <c r="I47" s="11">
        <v>0.5</v>
      </c>
      <c r="J47" s="11"/>
      <c r="K47" s="11"/>
      <c r="L47" s="11"/>
      <c r="M47" s="11"/>
      <c r="N47" s="11">
        <f t="shared" si="3"/>
        <v>0.5</v>
      </c>
      <c r="O47" s="11">
        <v>11</v>
      </c>
      <c r="P47" s="11">
        <v>2</v>
      </c>
      <c r="Q47" s="11"/>
      <c r="R47" s="11">
        <f t="shared" si="4"/>
        <v>13</v>
      </c>
      <c r="S47" s="36">
        <f t="shared" si="5"/>
        <v>13.5</v>
      </c>
      <c r="T47" s="31" t="s">
        <v>317</v>
      </c>
      <c r="U47" s="14" t="s">
        <v>319</v>
      </c>
      <c r="V47" s="14" t="s">
        <v>289</v>
      </c>
    </row>
    <row r="48" spans="1:22" s="7" customFormat="1" ht="30" customHeight="1">
      <c r="A48" s="27" t="s">
        <v>47</v>
      </c>
      <c r="B48" s="16" t="s">
        <v>369</v>
      </c>
      <c r="C48" s="16" t="s">
        <v>205</v>
      </c>
      <c r="D48" s="11" t="s">
        <v>325</v>
      </c>
      <c r="E48" s="11"/>
      <c r="F48" s="11"/>
      <c r="G48" s="11"/>
      <c r="H48" s="11"/>
      <c r="I48" s="11">
        <v>0.5</v>
      </c>
      <c r="J48" s="11"/>
      <c r="K48" s="11"/>
      <c r="L48" s="11"/>
      <c r="M48" s="11"/>
      <c r="N48" s="11">
        <f t="shared" si="3"/>
        <v>0.5</v>
      </c>
      <c r="O48" s="11">
        <v>11</v>
      </c>
      <c r="P48" s="11">
        <v>2</v>
      </c>
      <c r="Q48" s="11"/>
      <c r="R48" s="11">
        <f t="shared" si="4"/>
        <v>13</v>
      </c>
      <c r="S48" s="36">
        <f t="shared" si="5"/>
        <v>13.5</v>
      </c>
      <c r="T48" s="31" t="s">
        <v>370</v>
      </c>
      <c r="U48" s="14" t="s">
        <v>371</v>
      </c>
      <c r="V48" s="14"/>
    </row>
    <row r="49" spans="1:22" ht="30" customHeight="1">
      <c r="A49" s="27" t="s">
        <v>48</v>
      </c>
      <c r="B49" s="16" t="s">
        <v>378</v>
      </c>
      <c r="C49" s="16" t="s">
        <v>379</v>
      </c>
      <c r="D49" s="11" t="s">
        <v>213</v>
      </c>
      <c r="E49" s="11"/>
      <c r="F49" s="11">
        <v>2</v>
      </c>
      <c r="G49" s="11"/>
      <c r="H49" s="11"/>
      <c r="I49" s="11">
        <v>0.5</v>
      </c>
      <c r="J49" s="11"/>
      <c r="K49" s="11"/>
      <c r="L49" s="11"/>
      <c r="M49" s="11"/>
      <c r="N49" s="11">
        <f t="shared" si="3"/>
        <v>2.5</v>
      </c>
      <c r="O49" s="11">
        <v>11</v>
      </c>
      <c r="P49" s="11"/>
      <c r="Q49" s="11"/>
      <c r="R49" s="11">
        <f t="shared" si="4"/>
        <v>11</v>
      </c>
      <c r="S49" s="36">
        <f t="shared" si="5"/>
        <v>13.5</v>
      </c>
      <c r="T49" s="31" t="s">
        <v>313</v>
      </c>
      <c r="U49" s="31"/>
      <c r="V49" s="31"/>
    </row>
    <row r="50" spans="1:22" ht="30" customHeight="1">
      <c r="A50" s="27" t="s">
        <v>49</v>
      </c>
      <c r="B50" s="16" t="s">
        <v>391</v>
      </c>
      <c r="C50" s="16" t="s">
        <v>237</v>
      </c>
      <c r="D50" s="11" t="s">
        <v>213</v>
      </c>
      <c r="E50" s="11"/>
      <c r="F50" s="11"/>
      <c r="G50" s="11"/>
      <c r="H50" s="11"/>
      <c r="I50" s="11">
        <v>0.5</v>
      </c>
      <c r="J50" s="11"/>
      <c r="K50" s="11"/>
      <c r="L50" s="11"/>
      <c r="M50" s="11"/>
      <c r="N50" s="11">
        <f t="shared" si="3"/>
        <v>0.5</v>
      </c>
      <c r="O50" s="11">
        <v>11</v>
      </c>
      <c r="P50" s="11">
        <v>2</v>
      </c>
      <c r="Q50" s="11"/>
      <c r="R50" s="11">
        <f t="shared" si="4"/>
        <v>13</v>
      </c>
      <c r="S50" s="36">
        <f t="shared" si="5"/>
        <v>13.5</v>
      </c>
      <c r="T50" s="31" t="s">
        <v>385</v>
      </c>
      <c r="U50" s="33" t="s">
        <v>392</v>
      </c>
      <c r="V50" s="33" t="s">
        <v>299</v>
      </c>
    </row>
    <row r="51" spans="1:22" ht="30" customHeight="1">
      <c r="A51" s="27" t="s">
        <v>50</v>
      </c>
      <c r="B51" s="16" t="s">
        <v>446</v>
      </c>
      <c r="C51" s="16" t="s">
        <v>445</v>
      </c>
      <c r="D51" s="11" t="s">
        <v>213</v>
      </c>
      <c r="E51" s="11"/>
      <c r="F51" s="11"/>
      <c r="G51" s="11"/>
      <c r="H51" s="11"/>
      <c r="I51" s="11">
        <v>0.5</v>
      </c>
      <c r="J51" s="11"/>
      <c r="K51" s="11"/>
      <c r="L51" s="11"/>
      <c r="M51" s="11"/>
      <c r="N51" s="11">
        <f t="shared" si="3"/>
        <v>0.5</v>
      </c>
      <c r="O51" s="11">
        <v>11</v>
      </c>
      <c r="P51" s="11">
        <v>2</v>
      </c>
      <c r="Q51" s="11"/>
      <c r="R51" s="11">
        <f t="shared" si="4"/>
        <v>13</v>
      </c>
      <c r="S51" s="36">
        <f t="shared" si="5"/>
        <v>13.5</v>
      </c>
      <c r="T51" s="31" t="s">
        <v>239</v>
      </c>
      <c r="U51" s="33" t="s">
        <v>351</v>
      </c>
      <c r="V51" s="33" t="s">
        <v>230</v>
      </c>
    </row>
    <row r="52" spans="1:22" ht="30" customHeight="1">
      <c r="A52" s="27" t="s">
        <v>51</v>
      </c>
      <c r="B52" s="16" t="s">
        <v>397</v>
      </c>
      <c r="C52" s="16" t="s">
        <v>208</v>
      </c>
      <c r="D52" s="15" t="s">
        <v>247</v>
      </c>
      <c r="E52" s="11"/>
      <c r="F52" s="11"/>
      <c r="G52" s="11"/>
      <c r="H52" s="11">
        <v>0.5</v>
      </c>
      <c r="I52" s="11"/>
      <c r="J52" s="11"/>
      <c r="K52" s="11"/>
      <c r="L52" s="11"/>
      <c r="M52" s="11"/>
      <c r="N52" s="11">
        <f t="shared" si="3"/>
        <v>0.5</v>
      </c>
      <c r="O52" s="11">
        <v>11</v>
      </c>
      <c r="P52" s="11">
        <v>2</v>
      </c>
      <c r="Q52" s="11"/>
      <c r="R52" s="11">
        <f t="shared" si="4"/>
        <v>13</v>
      </c>
      <c r="S52" s="36">
        <f t="shared" si="5"/>
        <v>13.5</v>
      </c>
      <c r="T52" s="31" t="s">
        <v>279</v>
      </c>
      <c r="U52" s="31"/>
      <c r="V52" s="33"/>
    </row>
    <row r="53" spans="1:22" ht="30" customHeight="1">
      <c r="A53" s="27" t="s">
        <v>52</v>
      </c>
      <c r="B53" s="16" t="s">
        <v>404</v>
      </c>
      <c r="C53" s="16" t="s">
        <v>220</v>
      </c>
      <c r="D53" s="11" t="s">
        <v>213</v>
      </c>
      <c r="E53" s="11"/>
      <c r="F53" s="11"/>
      <c r="G53" s="11"/>
      <c r="H53" s="11"/>
      <c r="I53" s="11">
        <v>0.5</v>
      </c>
      <c r="J53" s="11"/>
      <c r="K53" s="11"/>
      <c r="L53" s="11"/>
      <c r="M53" s="11"/>
      <c r="N53" s="11">
        <f t="shared" si="3"/>
        <v>0.5</v>
      </c>
      <c r="O53" s="11">
        <v>11</v>
      </c>
      <c r="P53" s="11">
        <v>2</v>
      </c>
      <c r="Q53" s="11"/>
      <c r="R53" s="11">
        <f t="shared" si="4"/>
        <v>13</v>
      </c>
      <c r="S53" s="36">
        <f t="shared" si="5"/>
        <v>13.5</v>
      </c>
      <c r="T53" s="31" t="s">
        <v>405</v>
      </c>
      <c r="U53" s="17" t="s">
        <v>218</v>
      </c>
      <c r="V53" s="14" t="s">
        <v>406</v>
      </c>
    </row>
    <row r="54" spans="1:22" ht="30" customHeight="1">
      <c r="A54" s="27" t="s">
        <v>53</v>
      </c>
      <c r="B54" s="16" t="s">
        <v>411</v>
      </c>
      <c r="C54" s="16" t="s">
        <v>293</v>
      </c>
      <c r="D54" s="11" t="s">
        <v>213</v>
      </c>
      <c r="E54" s="11"/>
      <c r="F54" s="11"/>
      <c r="G54" s="11"/>
      <c r="H54" s="11"/>
      <c r="I54" s="11">
        <v>0.5</v>
      </c>
      <c r="J54" s="11"/>
      <c r="K54" s="11"/>
      <c r="L54" s="11"/>
      <c r="M54" s="11"/>
      <c r="N54" s="11">
        <f t="shared" si="3"/>
        <v>0.5</v>
      </c>
      <c r="O54" s="11">
        <v>11</v>
      </c>
      <c r="P54" s="11">
        <v>2</v>
      </c>
      <c r="Q54" s="11"/>
      <c r="R54" s="11">
        <f t="shared" si="4"/>
        <v>13</v>
      </c>
      <c r="S54" s="36">
        <f t="shared" si="5"/>
        <v>13.5</v>
      </c>
      <c r="T54" s="24" t="s">
        <v>360</v>
      </c>
      <c r="U54" s="31" t="s">
        <v>226</v>
      </c>
      <c r="V54" s="33"/>
    </row>
    <row r="55" spans="1:22" ht="30" customHeight="1">
      <c r="A55" s="27" t="s">
        <v>54</v>
      </c>
      <c r="B55" s="16" t="s">
        <v>443</v>
      </c>
      <c r="C55" s="16" t="s">
        <v>444</v>
      </c>
      <c r="D55" s="11" t="s">
        <v>213</v>
      </c>
      <c r="E55" s="11"/>
      <c r="F55" s="11"/>
      <c r="G55" s="11"/>
      <c r="H55" s="11"/>
      <c r="I55" s="11">
        <v>0.5</v>
      </c>
      <c r="J55" s="11"/>
      <c r="K55" s="11"/>
      <c r="L55" s="11"/>
      <c r="M55" s="11"/>
      <c r="N55" s="11">
        <f t="shared" si="3"/>
        <v>0.5</v>
      </c>
      <c r="O55" s="11">
        <v>11</v>
      </c>
      <c r="P55" s="11">
        <v>2</v>
      </c>
      <c r="Q55" s="11"/>
      <c r="R55" s="11">
        <f t="shared" si="4"/>
        <v>13</v>
      </c>
      <c r="S55" s="36">
        <f t="shared" si="5"/>
        <v>13.5</v>
      </c>
      <c r="T55" s="31" t="s">
        <v>232</v>
      </c>
      <c r="U55" s="31" t="s">
        <v>384</v>
      </c>
      <c r="V55" s="31"/>
    </row>
    <row r="56" spans="1:22" ht="30" customHeight="1">
      <c r="A56" s="27" t="s">
        <v>55</v>
      </c>
      <c r="B56" s="16" t="s">
        <v>460</v>
      </c>
      <c r="C56" s="16" t="s">
        <v>461</v>
      </c>
      <c r="D56" s="11" t="s">
        <v>213</v>
      </c>
      <c r="E56" s="11"/>
      <c r="F56" s="11"/>
      <c r="G56" s="11"/>
      <c r="H56" s="11"/>
      <c r="I56" s="11">
        <v>0.5</v>
      </c>
      <c r="J56" s="11"/>
      <c r="K56" s="11"/>
      <c r="L56" s="11">
        <v>1</v>
      </c>
      <c r="M56" s="11">
        <v>0.5</v>
      </c>
      <c r="N56" s="11">
        <f t="shared" si="3"/>
        <v>2</v>
      </c>
      <c r="O56" s="11">
        <v>11</v>
      </c>
      <c r="P56" s="11">
        <v>0.38</v>
      </c>
      <c r="Q56" s="11"/>
      <c r="R56" s="11">
        <f t="shared" si="4"/>
        <v>11.38</v>
      </c>
      <c r="S56" s="36">
        <f t="shared" si="5"/>
        <v>13.38</v>
      </c>
      <c r="T56" s="31" t="s">
        <v>344</v>
      </c>
      <c r="U56" s="33" t="s">
        <v>351</v>
      </c>
      <c r="V56" s="33" t="s">
        <v>299</v>
      </c>
    </row>
    <row r="57" spans="1:22" ht="30" customHeight="1">
      <c r="A57" s="27" t="s">
        <v>56</v>
      </c>
      <c r="B57" s="28" t="s">
        <v>372</v>
      </c>
      <c r="C57" s="28" t="s">
        <v>362</v>
      </c>
      <c r="D57" s="11" t="s">
        <v>284</v>
      </c>
      <c r="E57" s="11"/>
      <c r="F57" s="11"/>
      <c r="G57" s="11"/>
      <c r="H57" s="11"/>
      <c r="I57" s="11">
        <v>0.5</v>
      </c>
      <c r="J57" s="11"/>
      <c r="K57" s="11"/>
      <c r="L57" s="11"/>
      <c r="M57" s="11"/>
      <c r="N57" s="11">
        <f t="shared" si="3"/>
        <v>0.5</v>
      </c>
      <c r="O57" s="11">
        <v>11</v>
      </c>
      <c r="P57" s="11">
        <v>1.88</v>
      </c>
      <c r="Q57" s="11"/>
      <c r="R57" s="11">
        <f t="shared" si="4"/>
        <v>12.879999999999999</v>
      </c>
      <c r="S57" s="36">
        <f t="shared" si="5"/>
        <v>13.379999999999999</v>
      </c>
      <c r="T57" s="65" t="s">
        <v>216</v>
      </c>
      <c r="U57" s="31" t="s">
        <v>367</v>
      </c>
      <c r="V57" s="31"/>
    </row>
    <row r="58" spans="1:22" ht="30" customHeight="1">
      <c r="A58" s="27" t="s">
        <v>57</v>
      </c>
      <c r="B58" s="16" t="s">
        <v>382</v>
      </c>
      <c r="C58" s="16" t="s">
        <v>383</v>
      </c>
      <c r="D58" s="11" t="s">
        <v>209</v>
      </c>
      <c r="E58" s="11"/>
      <c r="F58" s="11"/>
      <c r="G58" s="11"/>
      <c r="H58" s="11"/>
      <c r="I58" s="11"/>
      <c r="J58" s="11"/>
      <c r="K58" s="11"/>
      <c r="L58" s="11">
        <v>1</v>
      </c>
      <c r="M58" s="11"/>
      <c r="N58" s="11">
        <f t="shared" si="3"/>
        <v>1</v>
      </c>
      <c r="O58" s="11">
        <v>11</v>
      </c>
      <c r="P58" s="11">
        <v>1.38</v>
      </c>
      <c r="Q58" s="11"/>
      <c r="R58" s="11">
        <f t="shared" si="4"/>
        <v>12.379999999999999</v>
      </c>
      <c r="S58" s="36">
        <f t="shared" si="5"/>
        <v>13.379999999999999</v>
      </c>
      <c r="T58" s="31" t="s">
        <v>384</v>
      </c>
      <c r="U58" s="33" t="s">
        <v>385</v>
      </c>
      <c r="V58" s="33"/>
    </row>
    <row r="59" spans="1:22" ht="30" customHeight="1">
      <c r="A59" s="27" t="s">
        <v>58</v>
      </c>
      <c r="B59" s="16" t="s">
        <v>323</v>
      </c>
      <c r="C59" s="16" t="s">
        <v>324</v>
      </c>
      <c r="D59" s="11" t="s">
        <v>325</v>
      </c>
      <c r="E59" s="11"/>
      <c r="F59" s="11"/>
      <c r="G59" s="11"/>
      <c r="H59" s="11"/>
      <c r="I59" s="11">
        <v>0.5</v>
      </c>
      <c r="J59" s="11"/>
      <c r="K59" s="11"/>
      <c r="L59" s="11"/>
      <c r="M59" s="11"/>
      <c r="N59" s="11">
        <f t="shared" si="3"/>
        <v>0.5</v>
      </c>
      <c r="O59" s="11">
        <v>11</v>
      </c>
      <c r="P59" s="11">
        <v>1.75</v>
      </c>
      <c r="Q59" s="11"/>
      <c r="R59" s="11">
        <f t="shared" si="4"/>
        <v>12.75</v>
      </c>
      <c r="S59" s="36">
        <f t="shared" si="5"/>
        <v>13.25</v>
      </c>
      <c r="T59" s="31" t="s">
        <v>289</v>
      </c>
      <c r="U59" s="33" t="s">
        <v>269</v>
      </c>
      <c r="V59" s="33"/>
    </row>
    <row r="60" spans="1:22" ht="30" customHeight="1">
      <c r="A60" s="27" t="s">
        <v>59</v>
      </c>
      <c r="B60" s="16" t="s">
        <v>428</v>
      </c>
      <c r="C60" s="16" t="s">
        <v>220</v>
      </c>
      <c r="D60" s="11" t="s">
        <v>206</v>
      </c>
      <c r="E60" s="11"/>
      <c r="F60" s="11"/>
      <c r="G60" s="11"/>
      <c r="H60" s="11"/>
      <c r="I60" s="11">
        <v>0.5</v>
      </c>
      <c r="J60" s="11"/>
      <c r="K60" s="11"/>
      <c r="L60" s="11"/>
      <c r="M60" s="11"/>
      <c r="N60" s="11">
        <f t="shared" si="3"/>
        <v>0.5</v>
      </c>
      <c r="O60" s="11">
        <v>11</v>
      </c>
      <c r="P60" s="11">
        <v>1.63</v>
      </c>
      <c r="Q60" s="11"/>
      <c r="R60" s="11">
        <f t="shared" si="4"/>
        <v>12.629999999999999</v>
      </c>
      <c r="S60" s="36">
        <f t="shared" si="5"/>
        <v>13.129999999999999</v>
      </c>
      <c r="T60" s="31" t="s">
        <v>429</v>
      </c>
      <c r="U60" s="33" t="s">
        <v>384</v>
      </c>
      <c r="V60" s="33"/>
    </row>
    <row r="61" spans="1:22" ht="30" customHeight="1">
      <c r="A61" s="27" t="s">
        <v>60</v>
      </c>
      <c r="B61" s="16" t="s">
        <v>440</v>
      </c>
      <c r="C61" s="16" t="s">
        <v>228</v>
      </c>
      <c r="D61" s="11" t="s">
        <v>247</v>
      </c>
      <c r="E61" s="11"/>
      <c r="F61" s="11"/>
      <c r="G61" s="11"/>
      <c r="H61" s="11"/>
      <c r="I61" s="11">
        <v>0.5</v>
      </c>
      <c r="J61" s="11"/>
      <c r="K61" s="11"/>
      <c r="L61" s="11"/>
      <c r="M61" s="11"/>
      <c r="N61" s="11">
        <f t="shared" si="3"/>
        <v>0.5</v>
      </c>
      <c r="O61" s="11">
        <v>11</v>
      </c>
      <c r="P61" s="11">
        <v>1.56</v>
      </c>
      <c r="Q61" s="11"/>
      <c r="R61" s="11">
        <f t="shared" si="4"/>
        <v>12.56</v>
      </c>
      <c r="S61" s="36">
        <f t="shared" si="5"/>
        <v>13.06</v>
      </c>
      <c r="T61" s="31" t="s">
        <v>319</v>
      </c>
      <c r="U61" s="17"/>
      <c r="V61" s="14"/>
    </row>
    <row r="62" spans="1:22" ht="30" customHeight="1">
      <c r="A62" s="27" t="s">
        <v>61</v>
      </c>
      <c r="B62" s="16" t="s">
        <v>280</v>
      </c>
      <c r="C62" s="16" t="s">
        <v>228</v>
      </c>
      <c r="D62" s="11" t="s">
        <v>213</v>
      </c>
      <c r="E62" s="11"/>
      <c r="F62" s="11"/>
      <c r="G62" s="11"/>
      <c r="H62" s="11"/>
      <c r="I62" s="11"/>
      <c r="J62" s="11"/>
      <c r="K62" s="11"/>
      <c r="L62" s="11"/>
      <c r="M62" s="11"/>
      <c r="N62" s="11">
        <f t="shared" si="3"/>
        <v>0</v>
      </c>
      <c r="O62" s="11">
        <v>11</v>
      </c>
      <c r="P62" s="11">
        <v>2</v>
      </c>
      <c r="Q62" s="11"/>
      <c r="R62" s="11">
        <f t="shared" si="4"/>
        <v>13</v>
      </c>
      <c r="S62" s="36">
        <f t="shared" si="5"/>
        <v>13</v>
      </c>
      <c r="T62" s="31" t="s">
        <v>281</v>
      </c>
      <c r="U62" s="33" t="s">
        <v>282</v>
      </c>
      <c r="V62" s="33" t="s">
        <v>283</v>
      </c>
    </row>
    <row r="63" spans="1:22" ht="30" customHeight="1">
      <c r="A63" s="27" t="s">
        <v>62</v>
      </c>
      <c r="B63" s="16" t="s">
        <v>286</v>
      </c>
      <c r="C63" s="16" t="s">
        <v>220</v>
      </c>
      <c r="D63" s="16" t="s">
        <v>287</v>
      </c>
      <c r="E63" s="15"/>
      <c r="F63" s="16"/>
      <c r="G63" s="16"/>
      <c r="H63" s="16"/>
      <c r="I63" s="16">
        <v>0.5</v>
      </c>
      <c r="J63" s="16"/>
      <c r="K63" s="16"/>
      <c r="L63" s="16">
        <v>1</v>
      </c>
      <c r="M63" s="16">
        <v>0.5</v>
      </c>
      <c r="N63" s="11">
        <f t="shared" si="3"/>
        <v>2</v>
      </c>
      <c r="O63" s="15">
        <v>11</v>
      </c>
      <c r="P63" s="16"/>
      <c r="Q63" s="16"/>
      <c r="R63" s="11">
        <f t="shared" si="4"/>
        <v>11</v>
      </c>
      <c r="S63" s="36">
        <f t="shared" si="5"/>
        <v>13</v>
      </c>
      <c r="T63" s="31" t="s">
        <v>288</v>
      </c>
      <c r="U63" s="33" t="s">
        <v>289</v>
      </c>
      <c r="V63" s="33"/>
    </row>
    <row r="64" spans="1:22" ht="30" customHeight="1">
      <c r="A64" s="27" t="s">
        <v>63</v>
      </c>
      <c r="B64" s="16" t="s">
        <v>342</v>
      </c>
      <c r="C64" s="16" t="s">
        <v>343</v>
      </c>
      <c r="D64" s="11" t="s">
        <v>209</v>
      </c>
      <c r="E64" s="11"/>
      <c r="F64" s="11"/>
      <c r="G64" s="11"/>
      <c r="H64" s="11"/>
      <c r="I64" s="11"/>
      <c r="J64" s="11"/>
      <c r="K64" s="11"/>
      <c r="L64" s="11"/>
      <c r="M64" s="11"/>
      <c r="N64" s="11">
        <f t="shared" si="3"/>
        <v>0</v>
      </c>
      <c r="O64" s="11">
        <v>11</v>
      </c>
      <c r="P64" s="11">
        <v>2</v>
      </c>
      <c r="Q64" s="11"/>
      <c r="R64" s="11">
        <f t="shared" si="4"/>
        <v>13</v>
      </c>
      <c r="S64" s="36">
        <f t="shared" si="5"/>
        <v>13</v>
      </c>
      <c r="T64" s="31" t="s">
        <v>344</v>
      </c>
      <c r="U64" s="33"/>
      <c r="V64" s="33"/>
    </row>
    <row r="65" spans="1:22" ht="30" customHeight="1">
      <c r="A65" s="27" t="s">
        <v>64</v>
      </c>
      <c r="B65" s="16" t="s">
        <v>388</v>
      </c>
      <c r="C65" s="16" t="s">
        <v>237</v>
      </c>
      <c r="D65" s="11" t="s">
        <v>247</v>
      </c>
      <c r="E65" s="11"/>
      <c r="F65" s="11"/>
      <c r="G65" s="11"/>
      <c r="H65" s="11"/>
      <c r="I65" s="11"/>
      <c r="J65" s="11"/>
      <c r="K65" s="11"/>
      <c r="L65" s="11"/>
      <c r="M65" s="11"/>
      <c r="N65" s="11">
        <f t="shared" si="3"/>
        <v>0</v>
      </c>
      <c r="O65" s="11">
        <v>11</v>
      </c>
      <c r="P65" s="11">
        <v>2</v>
      </c>
      <c r="Q65" s="11"/>
      <c r="R65" s="11">
        <f t="shared" si="4"/>
        <v>13</v>
      </c>
      <c r="S65" s="36">
        <f t="shared" si="5"/>
        <v>13</v>
      </c>
      <c r="T65" s="23" t="s">
        <v>389</v>
      </c>
      <c r="U65" s="14"/>
      <c r="V65" s="14"/>
    </row>
    <row r="66" spans="1:22" ht="30" customHeight="1">
      <c r="A66" s="27" t="s">
        <v>65</v>
      </c>
      <c r="B66" s="16" t="s">
        <v>458</v>
      </c>
      <c r="C66" s="16" t="s">
        <v>237</v>
      </c>
      <c r="D66" s="11" t="s">
        <v>325</v>
      </c>
      <c r="E66" s="11"/>
      <c r="F66" s="11"/>
      <c r="G66" s="11"/>
      <c r="H66" s="11"/>
      <c r="I66" s="11"/>
      <c r="J66" s="11"/>
      <c r="K66" s="11"/>
      <c r="L66" s="11"/>
      <c r="M66" s="11"/>
      <c r="N66" s="11">
        <f t="shared" si="3"/>
        <v>0</v>
      </c>
      <c r="O66" s="11">
        <v>11</v>
      </c>
      <c r="P66" s="11">
        <v>2</v>
      </c>
      <c r="Q66" s="11"/>
      <c r="R66" s="11">
        <f t="shared" si="4"/>
        <v>13</v>
      </c>
      <c r="S66" s="36">
        <f t="shared" si="5"/>
        <v>13</v>
      </c>
      <c r="T66" s="31" t="s">
        <v>459</v>
      </c>
      <c r="U66" s="14"/>
      <c r="V66" s="14"/>
    </row>
    <row r="67" spans="1:22" ht="30" customHeight="1">
      <c r="A67" s="27" t="s">
        <v>66</v>
      </c>
      <c r="B67" s="16" t="s">
        <v>422</v>
      </c>
      <c r="C67" s="16" t="s">
        <v>276</v>
      </c>
      <c r="D67" s="11" t="s">
        <v>206</v>
      </c>
      <c r="E67" s="11"/>
      <c r="F67" s="11"/>
      <c r="G67" s="11"/>
      <c r="H67" s="11"/>
      <c r="I67" s="11"/>
      <c r="J67" s="11"/>
      <c r="K67" s="11"/>
      <c r="L67" s="11"/>
      <c r="M67" s="11"/>
      <c r="N67" s="11">
        <f t="shared" si="3"/>
        <v>0</v>
      </c>
      <c r="O67" s="11">
        <v>11</v>
      </c>
      <c r="P67" s="11">
        <v>2</v>
      </c>
      <c r="Q67" s="11"/>
      <c r="R67" s="11">
        <f t="shared" si="4"/>
        <v>13</v>
      </c>
      <c r="S67" s="36">
        <f t="shared" si="5"/>
        <v>13</v>
      </c>
      <c r="T67" s="31" t="s">
        <v>423</v>
      </c>
      <c r="U67" s="33"/>
      <c r="V67" s="33"/>
    </row>
    <row r="68" spans="1:22" ht="30" customHeight="1">
      <c r="A68" s="27" t="s">
        <v>67</v>
      </c>
      <c r="B68" s="16" t="s">
        <v>432</v>
      </c>
      <c r="C68" s="16" t="s">
        <v>208</v>
      </c>
      <c r="D68" s="11" t="s">
        <v>433</v>
      </c>
      <c r="E68" s="11"/>
      <c r="F68" s="11"/>
      <c r="G68" s="11"/>
      <c r="H68" s="11">
        <v>0.5</v>
      </c>
      <c r="I68" s="11">
        <v>0.5</v>
      </c>
      <c r="J68" s="11"/>
      <c r="K68" s="11"/>
      <c r="L68" s="11"/>
      <c r="M68" s="11"/>
      <c r="N68" s="11">
        <f t="shared" si="3"/>
        <v>1</v>
      </c>
      <c r="O68" s="11">
        <v>11</v>
      </c>
      <c r="P68" s="11">
        <v>1</v>
      </c>
      <c r="Q68" s="11"/>
      <c r="R68" s="11">
        <f t="shared" si="4"/>
        <v>12</v>
      </c>
      <c r="S68" s="36">
        <f t="shared" si="5"/>
        <v>13</v>
      </c>
      <c r="T68" s="31" t="s">
        <v>243</v>
      </c>
      <c r="U68" s="33"/>
      <c r="V68" s="33"/>
    </row>
    <row r="69" spans="1:22" ht="30" customHeight="1">
      <c r="A69" s="27" t="s">
        <v>68</v>
      </c>
      <c r="B69" s="16" t="s">
        <v>290</v>
      </c>
      <c r="C69" s="16" t="s">
        <v>291</v>
      </c>
      <c r="D69" s="11" t="s">
        <v>209</v>
      </c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>
        <f t="shared" si="3"/>
        <v>1</v>
      </c>
      <c r="O69" s="11">
        <v>11</v>
      </c>
      <c r="P69" s="11">
        <v>0.88</v>
      </c>
      <c r="Q69" s="11"/>
      <c r="R69" s="11">
        <f t="shared" si="4"/>
        <v>11.88</v>
      </c>
      <c r="S69" s="36">
        <f t="shared" si="5"/>
        <v>12.88</v>
      </c>
      <c r="T69" s="31" t="s">
        <v>218</v>
      </c>
      <c r="U69" s="31"/>
      <c r="V69" s="31"/>
    </row>
    <row r="70" spans="1:22" ht="30" customHeight="1">
      <c r="A70" s="27" t="s">
        <v>69</v>
      </c>
      <c r="B70" s="16" t="s">
        <v>356</v>
      </c>
      <c r="C70" s="16" t="s">
        <v>357</v>
      </c>
      <c r="D70" s="11" t="s">
        <v>229</v>
      </c>
      <c r="E70" s="11"/>
      <c r="F70" s="11"/>
      <c r="G70" s="11"/>
      <c r="H70" s="11"/>
      <c r="I70" s="11">
        <v>0.5</v>
      </c>
      <c r="J70" s="11"/>
      <c r="K70" s="11"/>
      <c r="L70" s="11"/>
      <c r="M70" s="11"/>
      <c r="N70" s="11">
        <f t="shared" ref="N70:N101" si="6">IF(SUM(E70:M70)&gt;11,11,SUM(E70:M70))</f>
        <v>0.5</v>
      </c>
      <c r="O70" s="11">
        <v>11</v>
      </c>
      <c r="P70" s="11">
        <v>1.1299999999999999</v>
      </c>
      <c r="Q70" s="11"/>
      <c r="R70" s="11">
        <f t="shared" ref="R70:R101" si="7">SUM(O70:Q70)</f>
        <v>12.129999999999999</v>
      </c>
      <c r="S70" s="36">
        <f t="shared" ref="S70:S101" si="8">N70+R70</f>
        <v>12.629999999999999</v>
      </c>
      <c r="T70" s="31" t="s">
        <v>254</v>
      </c>
      <c r="U70" s="31"/>
      <c r="V70" s="31"/>
    </row>
    <row r="71" spans="1:22" ht="30" customHeight="1">
      <c r="A71" s="27" t="s">
        <v>70</v>
      </c>
      <c r="B71" s="16" t="s">
        <v>451</v>
      </c>
      <c r="C71" s="16" t="s">
        <v>258</v>
      </c>
      <c r="D71" s="11" t="s">
        <v>259</v>
      </c>
      <c r="E71" s="11"/>
      <c r="F71" s="11"/>
      <c r="G71" s="11"/>
      <c r="H71" s="11"/>
      <c r="I71" s="11">
        <v>0.5</v>
      </c>
      <c r="J71" s="11"/>
      <c r="K71" s="11"/>
      <c r="L71" s="11">
        <v>1</v>
      </c>
      <c r="M71" s="11"/>
      <c r="N71" s="11">
        <f t="shared" si="6"/>
        <v>1.5</v>
      </c>
      <c r="O71" s="11">
        <v>11</v>
      </c>
      <c r="P71" s="11"/>
      <c r="Q71" s="11"/>
      <c r="R71" s="11">
        <f t="shared" si="7"/>
        <v>11</v>
      </c>
      <c r="S71" s="36">
        <f t="shared" si="8"/>
        <v>12.5</v>
      </c>
      <c r="T71" s="31" t="s">
        <v>260</v>
      </c>
      <c r="U71" s="33"/>
      <c r="V71" s="33"/>
    </row>
    <row r="72" spans="1:22" ht="30" customHeight="1">
      <c r="A72" s="27" t="s">
        <v>71</v>
      </c>
      <c r="B72" s="16" t="s">
        <v>219</v>
      </c>
      <c r="C72" s="16" t="s">
        <v>220</v>
      </c>
      <c r="D72" s="11" t="s">
        <v>221</v>
      </c>
      <c r="E72" s="11"/>
      <c r="F72" s="11"/>
      <c r="G72" s="11"/>
      <c r="H72" s="11"/>
      <c r="I72" s="11">
        <v>0.5</v>
      </c>
      <c r="J72" s="11"/>
      <c r="K72" s="11"/>
      <c r="L72" s="11"/>
      <c r="M72" s="11"/>
      <c r="N72" s="11">
        <f t="shared" si="6"/>
        <v>0.5</v>
      </c>
      <c r="O72" s="11">
        <v>10.75</v>
      </c>
      <c r="P72" s="11">
        <v>0.88</v>
      </c>
      <c r="Q72" s="11"/>
      <c r="R72" s="11">
        <f t="shared" si="7"/>
        <v>11.63</v>
      </c>
      <c r="S72" s="36">
        <f t="shared" si="8"/>
        <v>12.13</v>
      </c>
      <c r="T72" s="31" t="s">
        <v>222</v>
      </c>
      <c r="U72" s="33" t="s">
        <v>223</v>
      </c>
      <c r="V72" s="33"/>
    </row>
    <row r="73" spans="1:22" ht="30" customHeight="1">
      <c r="A73" s="27" t="s">
        <v>72</v>
      </c>
      <c r="B73" s="16" t="s">
        <v>386</v>
      </c>
      <c r="C73" s="16" t="s">
        <v>205</v>
      </c>
      <c r="D73" s="11" t="s">
        <v>206</v>
      </c>
      <c r="E73" s="11"/>
      <c r="F73" s="11"/>
      <c r="G73" s="11"/>
      <c r="H73" s="11"/>
      <c r="I73" s="11">
        <v>0.5</v>
      </c>
      <c r="J73" s="11"/>
      <c r="K73" s="11"/>
      <c r="L73" s="11"/>
      <c r="M73" s="11"/>
      <c r="N73" s="11">
        <f t="shared" si="6"/>
        <v>0.5</v>
      </c>
      <c r="O73" s="11">
        <v>11</v>
      </c>
      <c r="P73" s="11">
        <v>0.56000000000000005</v>
      </c>
      <c r="Q73" s="11"/>
      <c r="R73" s="11">
        <f t="shared" si="7"/>
        <v>11.56</v>
      </c>
      <c r="S73" s="36">
        <f t="shared" si="8"/>
        <v>12.06</v>
      </c>
      <c r="T73" s="31" t="s">
        <v>248</v>
      </c>
      <c r="U73" s="33" t="s">
        <v>387</v>
      </c>
      <c r="V73" s="33"/>
    </row>
    <row r="74" spans="1:22" ht="30" customHeight="1">
      <c r="A74" s="27" t="s">
        <v>73</v>
      </c>
      <c r="B74" s="16" t="s">
        <v>298</v>
      </c>
      <c r="C74" s="16" t="s">
        <v>293</v>
      </c>
      <c r="D74" s="11" t="s">
        <v>238</v>
      </c>
      <c r="E74" s="11"/>
      <c r="F74" s="11"/>
      <c r="G74" s="11"/>
      <c r="H74" s="11"/>
      <c r="I74" s="11">
        <v>0.5</v>
      </c>
      <c r="J74" s="11">
        <v>0.5</v>
      </c>
      <c r="K74" s="11"/>
      <c r="L74" s="11"/>
      <c r="M74" s="11"/>
      <c r="N74" s="11">
        <f t="shared" si="6"/>
        <v>1</v>
      </c>
      <c r="O74" s="11">
        <v>11</v>
      </c>
      <c r="P74" s="11"/>
      <c r="Q74" s="11"/>
      <c r="R74" s="11">
        <f t="shared" si="7"/>
        <v>11</v>
      </c>
      <c r="S74" s="36">
        <f t="shared" si="8"/>
        <v>12</v>
      </c>
      <c r="T74" s="31" t="s">
        <v>260</v>
      </c>
      <c r="U74" s="33" t="s">
        <v>299</v>
      </c>
      <c r="V74" s="33"/>
    </row>
    <row r="75" spans="1:22" ht="30" customHeight="1">
      <c r="A75" s="27" t="s">
        <v>74</v>
      </c>
      <c r="B75" s="16" t="s">
        <v>224</v>
      </c>
      <c r="C75" s="16" t="s">
        <v>225</v>
      </c>
      <c r="D75" s="11" t="s">
        <v>209</v>
      </c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>
        <f t="shared" si="6"/>
        <v>1</v>
      </c>
      <c r="O75" s="11">
        <v>11</v>
      </c>
      <c r="P75" s="11"/>
      <c r="Q75" s="11"/>
      <c r="R75" s="11">
        <f t="shared" si="7"/>
        <v>11</v>
      </c>
      <c r="S75" s="36">
        <f t="shared" si="8"/>
        <v>12</v>
      </c>
      <c r="T75" s="31" t="s">
        <v>226</v>
      </c>
      <c r="U75" s="31"/>
      <c r="V75" s="33"/>
    </row>
    <row r="76" spans="1:22" ht="30" customHeight="1">
      <c r="A76" s="27" t="s">
        <v>75</v>
      </c>
      <c r="B76" s="16" t="s">
        <v>452</v>
      </c>
      <c r="C76" s="16" t="s">
        <v>453</v>
      </c>
      <c r="D76" s="11" t="s">
        <v>265</v>
      </c>
      <c r="E76" s="11"/>
      <c r="F76" s="11"/>
      <c r="G76" s="11"/>
      <c r="H76" s="11"/>
      <c r="I76" s="11">
        <v>0.5</v>
      </c>
      <c r="J76" s="11"/>
      <c r="K76" s="11"/>
      <c r="L76" s="11"/>
      <c r="M76" s="11"/>
      <c r="N76" s="11">
        <f t="shared" si="6"/>
        <v>0.5</v>
      </c>
      <c r="O76" s="11">
        <v>10.5</v>
      </c>
      <c r="P76" s="11">
        <v>1</v>
      </c>
      <c r="Q76" s="11"/>
      <c r="R76" s="11">
        <f t="shared" si="7"/>
        <v>11.5</v>
      </c>
      <c r="S76" s="36">
        <f t="shared" si="8"/>
        <v>12</v>
      </c>
      <c r="T76" s="35" t="s">
        <v>254</v>
      </c>
      <c r="U76" s="35" t="s">
        <v>289</v>
      </c>
      <c r="V76" s="11"/>
    </row>
    <row r="77" spans="1:22" ht="30" customHeight="1">
      <c r="A77" s="27" t="s">
        <v>76</v>
      </c>
      <c r="B77" s="16" t="s">
        <v>437</v>
      </c>
      <c r="C77" s="16" t="s">
        <v>208</v>
      </c>
      <c r="D77" s="11" t="s">
        <v>337</v>
      </c>
      <c r="E77" s="11"/>
      <c r="F77" s="11"/>
      <c r="G77" s="11"/>
      <c r="H77" s="11"/>
      <c r="I77" s="11">
        <v>0.5</v>
      </c>
      <c r="J77" s="11">
        <v>0.5</v>
      </c>
      <c r="K77" s="11"/>
      <c r="L77" s="11"/>
      <c r="M77" s="11"/>
      <c r="N77" s="11">
        <f t="shared" si="6"/>
        <v>1</v>
      </c>
      <c r="O77" s="11">
        <v>11</v>
      </c>
      <c r="P77" s="11"/>
      <c r="Q77" s="11"/>
      <c r="R77" s="11">
        <f t="shared" si="7"/>
        <v>11</v>
      </c>
      <c r="S77" s="36">
        <f t="shared" si="8"/>
        <v>12</v>
      </c>
      <c r="T77" s="31" t="s">
        <v>216</v>
      </c>
      <c r="U77" s="33"/>
      <c r="V77" s="33"/>
    </row>
    <row r="78" spans="1:22" ht="30" customHeight="1">
      <c r="A78" s="27" t="s">
        <v>77</v>
      </c>
      <c r="B78" s="16" t="s">
        <v>267</v>
      </c>
      <c r="C78" s="16" t="s">
        <v>268</v>
      </c>
      <c r="D78" s="11" t="s">
        <v>209</v>
      </c>
      <c r="E78" s="11"/>
      <c r="F78" s="11"/>
      <c r="G78" s="11"/>
      <c r="H78" s="11"/>
      <c r="I78" s="11"/>
      <c r="J78" s="11"/>
      <c r="K78" s="11"/>
      <c r="L78" s="11"/>
      <c r="M78" s="11"/>
      <c r="N78" s="11">
        <f t="shared" si="6"/>
        <v>0</v>
      </c>
      <c r="O78" s="11">
        <v>11</v>
      </c>
      <c r="P78" s="11">
        <v>0.94</v>
      </c>
      <c r="Q78" s="11"/>
      <c r="R78" s="11">
        <f t="shared" si="7"/>
        <v>11.94</v>
      </c>
      <c r="S78" s="36">
        <f t="shared" si="8"/>
        <v>11.94</v>
      </c>
      <c r="T78" s="31" t="s">
        <v>269</v>
      </c>
      <c r="U78" s="31"/>
      <c r="V78" s="31"/>
    </row>
    <row r="79" spans="1:22" ht="30" customHeight="1">
      <c r="A79" s="27" t="s">
        <v>78</v>
      </c>
      <c r="B79" s="16" t="s">
        <v>326</v>
      </c>
      <c r="C79" s="16" t="s">
        <v>205</v>
      </c>
      <c r="D79" s="11" t="s">
        <v>213</v>
      </c>
      <c r="E79" s="11"/>
      <c r="F79" s="11"/>
      <c r="G79" s="11"/>
      <c r="H79" s="11"/>
      <c r="I79" s="11">
        <v>0.5</v>
      </c>
      <c r="J79" s="11"/>
      <c r="K79" s="11"/>
      <c r="L79" s="11"/>
      <c r="M79" s="11"/>
      <c r="N79" s="11">
        <f t="shared" si="6"/>
        <v>0.5</v>
      </c>
      <c r="O79" s="11">
        <v>11</v>
      </c>
      <c r="P79" s="11">
        <v>0.38</v>
      </c>
      <c r="Q79" s="11"/>
      <c r="R79" s="11">
        <f t="shared" si="7"/>
        <v>11.38</v>
      </c>
      <c r="S79" s="36">
        <f t="shared" si="8"/>
        <v>11.88</v>
      </c>
      <c r="T79" s="22" t="s">
        <v>257</v>
      </c>
      <c r="U79" s="31"/>
      <c r="V79" s="14"/>
    </row>
    <row r="80" spans="1:22" ht="30" customHeight="1">
      <c r="A80" s="27" t="s">
        <v>79</v>
      </c>
      <c r="B80" s="16" t="s">
        <v>375</v>
      </c>
      <c r="C80" s="16" t="s">
        <v>245</v>
      </c>
      <c r="D80" s="11" t="s">
        <v>229</v>
      </c>
      <c r="E80" s="11"/>
      <c r="F80" s="11"/>
      <c r="G80" s="11"/>
      <c r="H80" s="11"/>
      <c r="I80" s="11">
        <v>0.5</v>
      </c>
      <c r="J80" s="11"/>
      <c r="K80" s="11"/>
      <c r="L80" s="11"/>
      <c r="M80" s="11"/>
      <c r="N80" s="11">
        <f t="shared" si="6"/>
        <v>0.5</v>
      </c>
      <c r="O80" s="11">
        <v>10.75</v>
      </c>
      <c r="P80" s="11">
        <v>0.63</v>
      </c>
      <c r="Q80" s="11"/>
      <c r="R80" s="11">
        <f t="shared" si="7"/>
        <v>11.38</v>
      </c>
      <c r="S80" s="36">
        <f t="shared" si="8"/>
        <v>11.88</v>
      </c>
      <c r="T80" s="31" t="s">
        <v>371</v>
      </c>
      <c r="U80" s="31" t="s">
        <v>370</v>
      </c>
      <c r="V80" s="19" t="s">
        <v>279</v>
      </c>
    </row>
    <row r="81" spans="1:22" ht="30" customHeight="1">
      <c r="A81" s="27" t="s">
        <v>80</v>
      </c>
      <c r="B81" s="16" t="s">
        <v>395</v>
      </c>
      <c r="C81" s="16" t="s">
        <v>396</v>
      </c>
      <c r="D81" s="11" t="s">
        <v>247</v>
      </c>
      <c r="E81" s="11"/>
      <c r="F81" s="11"/>
      <c r="G81" s="11"/>
      <c r="H81" s="11"/>
      <c r="I81" s="11">
        <v>0.5</v>
      </c>
      <c r="J81" s="11"/>
      <c r="K81" s="11"/>
      <c r="L81" s="11"/>
      <c r="M81" s="11"/>
      <c r="N81" s="11">
        <f t="shared" si="6"/>
        <v>0.5</v>
      </c>
      <c r="O81" s="11">
        <v>11</v>
      </c>
      <c r="P81" s="11">
        <v>0.38</v>
      </c>
      <c r="Q81" s="11"/>
      <c r="R81" s="11">
        <f t="shared" si="7"/>
        <v>11.38</v>
      </c>
      <c r="S81" s="36">
        <f t="shared" si="8"/>
        <v>11.88</v>
      </c>
      <c r="T81" s="31" t="s">
        <v>260</v>
      </c>
      <c r="U81" s="31"/>
      <c r="V81" s="14"/>
    </row>
    <row r="82" spans="1:22" ht="30" customHeight="1">
      <c r="A82" s="27" t="s">
        <v>81</v>
      </c>
      <c r="B82" s="16" t="s">
        <v>240</v>
      </c>
      <c r="C82" s="16" t="s">
        <v>241</v>
      </c>
      <c r="D82" s="11" t="s">
        <v>242</v>
      </c>
      <c r="E82" s="11">
        <v>2.5</v>
      </c>
      <c r="F82" s="11"/>
      <c r="G82" s="11"/>
      <c r="H82" s="11">
        <v>0.5</v>
      </c>
      <c r="I82" s="11"/>
      <c r="J82" s="11"/>
      <c r="K82" s="11"/>
      <c r="L82" s="11"/>
      <c r="M82" s="11"/>
      <c r="N82" s="11">
        <f t="shared" si="6"/>
        <v>3</v>
      </c>
      <c r="O82" s="11">
        <v>8</v>
      </c>
      <c r="P82" s="11">
        <v>0.88</v>
      </c>
      <c r="Q82" s="11"/>
      <c r="R82" s="11">
        <f t="shared" si="7"/>
        <v>8.8800000000000008</v>
      </c>
      <c r="S82" s="36">
        <f t="shared" si="8"/>
        <v>11.88</v>
      </c>
      <c r="T82" s="31" t="s">
        <v>243</v>
      </c>
      <c r="U82" s="31" t="s">
        <v>244</v>
      </c>
      <c r="V82" s="33"/>
    </row>
    <row r="83" spans="1:22" ht="30" customHeight="1">
      <c r="A83" s="27" t="s">
        <v>82</v>
      </c>
      <c r="B83" s="28" t="s">
        <v>408</v>
      </c>
      <c r="C83" s="16" t="s">
        <v>328</v>
      </c>
      <c r="D83" s="11" t="s">
        <v>325</v>
      </c>
      <c r="E83" s="11"/>
      <c r="F83" s="11"/>
      <c r="G83" s="11"/>
      <c r="H83" s="11"/>
      <c r="I83" s="11">
        <v>0.5</v>
      </c>
      <c r="J83" s="11"/>
      <c r="K83" s="11"/>
      <c r="L83" s="11"/>
      <c r="M83" s="11"/>
      <c r="N83" s="11">
        <f t="shared" si="6"/>
        <v>0.5</v>
      </c>
      <c r="O83" s="11">
        <v>11</v>
      </c>
      <c r="P83" s="11">
        <v>0.38</v>
      </c>
      <c r="Q83" s="11"/>
      <c r="R83" s="11">
        <f t="shared" si="7"/>
        <v>11.38</v>
      </c>
      <c r="S83" s="36">
        <f t="shared" si="8"/>
        <v>11.88</v>
      </c>
      <c r="T83" s="31" t="s">
        <v>409</v>
      </c>
      <c r="U83" s="31" t="s">
        <v>223</v>
      </c>
      <c r="V83" s="14"/>
    </row>
    <row r="84" spans="1:22" ht="30" customHeight="1">
      <c r="A84" s="27" t="s">
        <v>83</v>
      </c>
      <c r="B84" s="16" t="s">
        <v>434</v>
      </c>
      <c r="C84" s="16" t="s">
        <v>435</v>
      </c>
      <c r="D84" s="11" t="s">
        <v>325</v>
      </c>
      <c r="E84" s="11"/>
      <c r="F84" s="11"/>
      <c r="G84" s="11"/>
      <c r="H84" s="11"/>
      <c r="I84" s="11">
        <v>0.5</v>
      </c>
      <c r="J84" s="11"/>
      <c r="K84" s="11"/>
      <c r="L84" s="11"/>
      <c r="M84" s="11"/>
      <c r="N84" s="11">
        <f t="shared" si="6"/>
        <v>0.5</v>
      </c>
      <c r="O84" s="11">
        <v>11</v>
      </c>
      <c r="P84" s="11">
        <v>0.31</v>
      </c>
      <c r="Q84" s="11"/>
      <c r="R84" s="11">
        <f t="shared" si="7"/>
        <v>11.31</v>
      </c>
      <c r="S84" s="36">
        <f t="shared" si="8"/>
        <v>11.81</v>
      </c>
      <c r="T84" s="31" t="s">
        <v>239</v>
      </c>
      <c r="U84" s="33"/>
      <c r="V84" s="33"/>
    </row>
    <row r="85" spans="1:22" ht="30" customHeight="1">
      <c r="A85" s="27" t="s">
        <v>84</v>
      </c>
      <c r="B85" s="16" t="s">
        <v>421</v>
      </c>
      <c r="C85" s="16" t="s">
        <v>276</v>
      </c>
      <c r="D85" s="11" t="s">
        <v>229</v>
      </c>
      <c r="E85" s="11"/>
      <c r="F85" s="11"/>
      <c r="G85" s="11"/>
      <c r="H85" s="11"/>
      <c r="I85" s="11"/>
      <c r="J85" s="11"/>
      <c r="K85" s="11"/>
      <c r="L85" s="11"/>
      <c r="M85" s="11"/>
      <c r="N85" s="11">
        <f t="shared" si="6"/>
        <v>0</v>
      </c>
      <c r="O85" s="11">
        <v>11</v>
      </c>
      <c r="P85" s="11">
        <v>0.38</v>
      </c>
      <c r="Q85" s="11">
        <v>0.25</v>
      </c>
      <c r="R85" s="11">
        <f t="shared" si="7"/>
        <v>11.63</v>
      </c>
      <c r="S85" s="36">
        <f t="shared" si="8"/>
        <v>11.63</v>
      </c>
      <c r="T85" s="31" t="s">
        <v>351</v>
      </c>
      <c r="U85" s="33" t="s">
        <v>299</v>
      </c>
      <c r="V85" s="33"/>
    </row>
    <row r="86" spans="1:22" ht="30" customHeight="1">
      <c r="A86" s="27" t="s">
        <v>85</v>
      </c>
      <c r="B86" s="16" t="s">
        <v>292</v>
      </c>
      <c r="C86" s="16" t="s">
        <v>293</v>
      </c>
      <c r="D86" s="11" t="s">
        <v>259</v>
      </c>
      <c r="E86" s="11"/>
      <c r="F86" s="11"/>
      <c r="G86" s="11"/>
      <c r="H86" s="11"/>
      <c r="I86" s="11">
        <v>0.5</v>
      </c>
      <c r="J86" s="11"/>
      <c r="K86" s="11"/>
      <c r="L86" s="11"/>
      <c r="M86" s="11"/>
      <c r="N86" s="11">
        <f t="shared" si="6"/>
        <v>0.5</v>
      </c>
      <c r="O86" s="11">
        <v>11</v>
      </c>
      <c r="P86" s="11"/>
      <c r="Q86" s="11"/>
      <c r="R86" s="11">
        <f t="shared" si="7"/>
        <v>11</v>
      </c>
      <c r="S86" s="36">
        <f t="shared" si="8"/>
        <v>11.5</v>
      </c>
      <c r="T86" s="31" t="s">
        <v>294</v>
      </c>
      <c r="U86" s="17"/>
      <c r="V86" s="14"/>
    </row>
    <row r="87" spans="1:22" ht="30" customHeight="1">
      <c r="A87" s="27" t="s">
        <v>86</v>
      </c>
      <c r="B87" s="16" t="s">
        <v>261</v>
      </c>
      <c r="C87" s="16" t="s">
        <v>262</v>
      </c>
      <c r="D87" s="11" t="s">
        <v>213</v>
      </c>
      <c r="E87" s="11"/>
      <c r="F87" s="11"/>
      <c r="G87" s="11"/>
      <c r="H87" s="11"/>
      <c r="I87" s="11">
        <v>0.5</v>
      </c>
      <c r="J87" s="11"/>
      <c r="K87" s="11"/>
      <c r="L87" s="11"/>
      <c r="M87" s="11"/>
      <c r="N87" s="11">
        <f t="shared" si="6"/>
        <v>0.5</v>
      </c>
      <c r="O87" s="11">
        <v>11</v>
      </c>
      <c r="P87" s="11"/>
      <c r="Q87" s="11"/>
      <c r="R87" s="11">
        <f t="shared" si="7"/>
        <v>11</v>
      </c>
      <c r="S87" s="36">
        <f t="shared" si="8"/>
        <v>11.5</v>
      </c>
      <c r="T87" s="31" t="s">
        <v>385</v>
      </c>
      <c r="U87" s="33"/>
      <c r="V87" s="33"/>
    </row>
    <row r="88" spans="1:22" ht="30" customHeight="1">
      <c r="A88" s="27" t="s">
        <v>87</v>
      </c>
      <c r="B88" s="16" t="s">
        <v>307</v>
      </c>
      <c r="C88" s="16" t="s">
        <v>237</v>
      </c>
      <c r="D88" s="11" t="s">
        <v>308</v>
      </c>
      <c r="E88" s="11"/>
      <c r="F88" s="11"/>
      <c r="G88" s="11"/>
      <c r="H88" s="11"/>
      <c r="I88" s="11">
        <v>0.5</v>
      </c>
      <c r="J88" s="11"/>
      <c r="K88" s="11"/>
      <c r="L88" s="11"/>
      <c r="M88" s="11"/>
      <c r="N88" s="11">
        <f t="shared" si="6"/>
        <v>0.5</v>
      </c>
      <c r="O88" s="11">
        <v>11</v>
      </c>
      <c r="P88" s="11"/>
      <c r="Q88" s="11"/>
      <c r="R88" s="11">
        <f t="shared" si="7"/>
        <v>11</v>
      </c>
      <c r="S88" s="36">
        <f t="shared" si="8"/>
        <v>11.5</v>
      </c>
      <c r="T88" s="31" t="s">
        <v>309</v>
      </c>
      <c r="U88" s="14" t="s">
        <v>223</v>
      </c>
      <c r="V88" s="14" t="s">
        <v>288</v>
      </c>
    </row>
    <row r="89" spans="1:22" ht="30" customHeight="1">
      <c r="A89" s="27" t="s">
        <v>88</v>
      </c>
      <c r="B89" s="16" t="s">
        <v>402</v>
      </c>
      <c r="C89" s="16" t="s">
        <v>403</v>
      </c>
      <c r="D89" s="11" t="s">
        <v>247</v>
      </c>
      <c r="E89" s="11"/>
      <c r="F89" s="11"/>
      <c r="G89" s="11"/>
      <c r="H89" s="11"/>
      <c r="I89" s="11">
        <v>0.5</v>
      </c>
      <c r="J89" s="11"/>
      <c r="K89" s="11"/>
      <c r="L89" s="11"/>
      <c r="M89" s="11"/>
      <c r="N89" s="11">
        <f t="shared" si="6"/>
        <v>0.5</v>
      </c>
      <c r="O89" s="11">
        <v>11</v>
      </c>
      <c r="P89" s="11"/>
      <c r="Q89" s="11"/>
      <c r="R89" s="11">
        <f t="shared" si="7"/>
        <v>11</v>
      </c>
      <c r="S89" s="36">
        <f t="shared" si="8"/>
        <v>11.5</v>
      </c>
      <c r="T89" s="31" t="s">
        <v>288</v>
      </c>
      <c r="U89" s="33"/>
      <c r="V89" s="33"/>
    </row>
    <row r="90" spans="1:22" ht="30" customHeight="1">
      <c r="A90" s="27" t="s">
        <v>89</v>
      </c>
      <c r="B90" s="16" t="s">
        <v>448</v>
      </c>
      <c r="C90" s="16" t="s">
        <v>332</v>
      </c>
      <c r="D90" s="11" t="s">
        <v>325</v>
      </c>
      <c r="E90" s="11"/>
      <c r="F90" s="11"/>
      <c r="G90" s="11"/>
      <c r="H90" s="11"/>
      <c r="I90" s="11"/>
      <c r="J90" s="11"/>
      <c r="K90" s="11"/>
      <c r="L90" s="11"/>
      <c r="M90" s="11"/>
      <c r="N90" s="11">
        <f t="shared" si="6"/>
        <v>0</v>
      </c>
      <c r="O90" s="11">
        <v>11</v>
      </c>
      <c r="P90" s="11">
        <v>0.44</v>
      </c>
      <c r="Q90" s="11"/>
      <c r="R90" s="11">
        <f t="shared" si="7"/>
        <v>11.44</v>
      </c>
      <c r="S90" s="36">
        <f t="shared" si="8"/>
        <v>11.44</v>
      </c>
      <c r="T90" s="31" t="s">
        <v>317</v>
      </c>
      <c r="U90" s="33" t="s">
        <v>405</v>
      </c>
      <c r="V90" s="33" t="s">
        <v>260</v>
      </c>
    </row>
    <row r="91" spans="1:22" ht="30" customHeight="1">
      <c r="A91" s="27" t="s">
        <v>90</v>
      </c>
      <c r="B91" s="16" t="s">
        <v>361</v>
      </c>
      <c r="C91" s="16" t="s">
        <v>362</v>
      </c>
      <c r="D91" s="11" t="s">
        <v>242</v>
      </c>
      <c r="E91" s="11"/>
      <c r="F91" s="11"/>
      <c r="G91" s="11"/>
      <c r="H91" s="11"/>
      <c r="I91" s="11"/>
      <c r="J91" s="11"/>
      <c r="K91" s="11"/>
      <c r="L91" s="11"/>
      <c r="M91" s="11"/>
      <c r="N91" s="11">
        <f t="shared" si="6"/>
        <v>0</v>
      </c>
      <c r="O91" s="11">
        <v>11</v>
      </c>
      <c r="P91" s="11">
        <v>0.38</v>
      </c>
      <c r="Q91" s="11"/>
      <c r="R91" s="11">
        <f t="shared" si="7"/>
        <v>11.38</v>
      </c>
      <c r="S91" s="36">
        <f t="shared" si="8"/>
        <v>11.38</v>
      </c>
      <c r="T91" s="31" t="s">
        <v>351</v>
      </c>
      <c r="U91" s="33" t="s">
        <v>299</v>
      </c>
      <c r="V91" s="33"/>
    </row>
    <row r="92" spans="1:22" ht="30" customHeight="1">
      <c r="A92" s="27" t="s">
        <v>91</v>
      </c>
      <c r="B92" s="16" t="s">
        <v>320</v>
      </c>
      <c r="C92" s="16" t="s">
        <v>321</v>
      </c>
      <c r="D92" s="11" t="s">
        <v>284</v>
      </c>
      <c r="E92" s="11"/>
      <c r="F92" s="11"/>
      <c r="G92" s="11"/>
      <c r="H92" s="11"/>
      <c r="I92" s="11">
        <v>0.5</v>
      </c>
      <c r="J92" s="11"/>
      <c r="K92" s="11"/>
      <c r="L92" s="11"/>
      <c r="M92" s="11"/>
      <c r="N92" s="11">
        <f t="shared" si="6"/>
        <v>0.5</v>
      </c>
      <c r="O92" s="11">
        <v>9.75</v>
      </c>
      <c r="P92" s="11">
        <v>1</v>
      </c>
      <c r="Q92" s="11"/>
      <c r="R92" s="11">
        <f t="shared" si="7"/>
        <v>10.75</v>
      </c>
      <c r="S92" s="36">
        <f t="shared" si="8"/>
        <v>11.25</v>
      </c>
      <c r="T92" s="31" t="s">
        <v>322</v>
      </c>
      <c r="U92" s="33"/>
      <c r="V92" s="33"/>
    </row>
    <row r="93" spans="1:22" ht="30" customHeight="1">
      <c r="A93" s="27" t="s">
        <v>92</v>
      </c>
      <c r="B93" s="16" t="s">
        <v>365</v>
      </c>
      <c r="C93" s="16" t="s">
        <v>332</v>
      </c>
      <c r="D93" s="11" t="s">
        <v>366</v>
      </c>
      <c r="E93" s="11"/>
      <c r="F93" s="11"/>
      <c r="G93" s="11"/>
      <c r="H93" s="11">
        <v>0.5</v>
      </c>
      <c r="I93" s="11">
        <v>0.5</v>
      </c>
      <c r="J93" s="11"/>
      <c r="K93" s="11"/>
      <c r="L93" s="11"/>
      <c r="M93" s="11"/>
      <c r="N93" s="11">
        <f t="shared" si="6"/>
        <v>1</v>
      </c>
      <c r="O93" s="11">
        <v>9.25</v>
      </c>
      <c r="P93" s="11">
        <v>1</v>
      </c>
      <c r="Q93" s="11"/>
      <c r="R93" s="11">
        <f t="shared" si="7"/>
        <v>10.25</v>
      </c>
      <c r="S93" s="36">
        <f t="shared" si="8"/>
        <v>11.25</v>
      </c>
      <c r="T93" s="31" t="s">
        <v>367</v>
      </c>
      <c r="U93" s="31"/>
      <c r="V93" s="31"/>
    </row>
    <row r="94" spans="1:22" ht="30" customHeight="1">
      <c r="A94" s="27" t="s">
        <v>93</v>
      </c>
      <c r="B94" s="16" t="s">
        <v>249</v>
      </c>
      <c r="C94" s="16" t="s">
        <v>250</v>
      </c>
      <c r="D94" s="11" t="s">
        <v>229</v>
      </c>
      <c r="E94" s="11"/>
      <c r="F94" s="11"/>
      <c r="G94" s="11"/>
      <c r="H94" s="11"/>
      <c r="I94" s="11"/>
      <c r="J94" s="11"/>
      <c r="K94" s="11"/>
      <c r="L94" s="11"/>
      <c r="M94" s="11"/>
      <c r="N94" s="11">
        <f t="shared" si="6"/>
        <v>0</v>
      </c>
      <c r="O94" s="11">
        <v>11</v>
      </c>
      <c r="P94" s="11"/>
      <c r="Q94" s="11"/>
      <c r="R94" s="11">
        <f t="shared" si="7"/>
        <v>11</v>
      </c>
      <c r="S94" s="36">
        <f t="shared" si="8"/>
        <v>11</v>
      </c>
      <c r="T94" s="31" t="s">
        <v>244</v>
      </c>
      <c r="U94" s="33" t="s">
        <v>248</v>
      </c>
      <c r="V94" s="33"/>
    </row>
    <row r="95" spans="1:22" ht="30" customHeight="1">
      <c r="A95" s="27" t="s">
        <v>94</v>
      </c>
      <c r="B95" s="16" t="s">
        <v>305</v>
      </c>
      <c r="C95" s="16" t="s">
        <v>205</v>
      </c>
      <c r="D95" s="11" t="s">
        <v>229</v>
      </c>
      <c r="E95" s="11"/>
      <c r="F95" s="11"/>
      <c r="G95" s="11"/>
      <c r="H95" s="11"/>
      <c r="I95" s="11">
        <v>0.5</v>
      </c>
      <c r="J95" s="11"/>
      <c r="K95" s="11"/>
      <c r="L95" s="11"/>
      <c r="M95" s="11"/>
      <c r="N95" s="11">
        <f t="shared" si="6"/>
        <v>0.5</v>
      </c>
      <c r="O95" s="11">
        <v>8.5</v>
      </c>
      <c r="P95" s="11">
        <v>2</v>
      </c>
      <c r="Q95" s="11"/>
      <c r="R95" s="11">
        <f t="shared" si="7"/>
        <v>10.5</v>
      </c>
      <c r="S95" s="36">
        <f t="shared" si="8"/>
        <v>11</v>
      </c>
      <c r="T95" s="31" t="s">
        <v>306</v>
      </c>
      <c r="U95" s="33"/>
      <c r="V95" s="33"/>
    </row>
    <row r="96" spans="1:22" ht="30" customHeight="1">
      <c r="A96" s="27" t="s">
        <v>95</v>
      </c>
      <c r="B96" s="16" t="s">
        <v>349</v>
      </c>
      <c r="C96" s="16" t="s">
        <v>220</v>
      </c>
      <c r="D96" s="11" t="s">
        <v>229</v>
      </c>
      <c r="E96" s="11"/>
      <c r="F96" s="11"/>
      <c r="G96" s="11"/>
      <c r="H96" s="11"/>
      <c r="I96" s="11">
        <v>0.5</v>
      </c>
      <c r="J96" s="11"/>
      <c r="K96" s="11"/>
      <c r="L96" s="11">
        <v>1</v>
      </c>
      <c r="M96" s="11"/>
      <c r="N96" s="11">
        <f t="shared" si="6"/>
        <v>1.5</v>
      </c>
      <c r="O96" s="11">
        <v>7.5</v>
      </c>
      <c r="P96" s="11">
        <v>2</v>
      </c>
      <c r="Q96" s="11"/>
      <c r="R96" s="11">
        <f t="shared" si="7"/>
        <v>9.5</v>
      </c>
      <c r="S96" s="36">
        <f t="shared" si="8"/>
        <v>11</v>
      </c>
      <c r="T96" s="31" t="s">
        <v>350</v>
      </c>
      <c r="U96" s="33" t="s">
        <v>294</v>
      </c>
      <c r="V96" s="33" t="s">
        <v>351</v>
      </c>
    </row>
    <row r="97" spans="1:22" ht="30" customHeight="1">
      <c r="A97" s="27" t="s">
        <v>96</v>
      </c>
      <c r="B97" s="16" t="s">
        <v>270</v>
      </c>
      <c r="C97" s="16" t="s">
        <v>271</v>
      </c>
      <c r="D97" s="11" t="s">
        <v>238</v>
      </c>
      <c r="E97" s="11">
        <v>2.5</v>
      </c>
      <c r="F97" s="11">
        <v>2</v>
      </c>
      <c r="G97" s="11"/>
      <c r="H97" s="11"/>
      <c r="I97" s="11">
        <v>0.5</v>
      </c>
      <c r="J97" s="11"/>
      <c r="K97" s="11">
        <v>0.25</v>
      </c>
      <c r="L97" s="11">
        <v>1</v>
      </c>
      <c r="M97" s="11"/>
      <c r="N97" s="11">
        <f t="shared" si="6"/>
        <v>6.25</v>
      </c>
      <c r="O97" s="11">
        <v>2.75</v>
      </c>
      <c r="P97" s="11">
        <v>1.88</v>
      </c>
      <c r="Q97" s="11"/>
      <c r="R97" s="11">
        <f t="shared" si="7"/>
        <v>4.63</v>
      </c>
      <c r="S97" s="36">
        <f t="shared" si="8"/>
        <v>10.879999999999999</v>
      </c>
      <c r="T97" s="31" t="s">
        <v>272</v>
      </c>
      <c r="U97" s="14" t="s">
        <v>273</v>
      </c>
      <c r="V97" s="14" t="s">
        <v>274</v>
      </c>
    </row>
    <row r="98" spans="1:22" ht="30" customHeight="1">
      <c r="A98" s="27" t="s">
        <v>97</v>
      </c>
      <c r="B98" s="16" t="s">
        <v>207</v>
      </c>
      <c r="C98" s="16" t="s">
        <v>208</v>
      </c>
      <c r="D98" s="11" t="s">
        <v>209</v>
      </c>
      <c r="E98" s="11">
        <v>2.5</v>
      </c>
      <c r="F98" s="11"/>
      <c r="G98" s="11"/>
      <c r="H98" s="11"/>
      <c r="I98" s="11"/>
      <c r="J98" s="11">
        <v>0.5</v>
      </c>
      <c r="K98" s="11"/>
      <c r="L98" s="11"/>
      <c r="M98" s="11"/>
      <c r="N98" s="11">
        <f t="shared" si="6"/>
        <v>3</v>
      </c>
      <c r="O98" s="11">
        <v>7.75</v>
      </c>
      <c r="P98" s="11"/>
      <c r="Q98" s="11"/>
      <c r="R98" s="11">
        <f t="shared" si="7"/>
        <v>7.75</v>
      </c>
      <c r="S98" s="36">
        <f t="shared" si="8"/>
        <v>10.75</v>
      </c>
      <c r="T98" s="21" t="s">
        <v>232</v>
      </c>
      <c r="U98" s="33" t="s">
        <v>210</v>
      </c>
      <c r="V98" s="14"/>
    </row>
    <row r="99" spans="1:22" ht="30" customHeight="1">
      <c r="A99" s="27" t="s">
        <v>98</v>
      </c>
      <c r="B99" s="16" t="s">
        <v>376</v>
      </c>
      <c r="C99" s="16" t="s">
        <v>251</v>
      </c>
      <c r="D99" s="11" t="s">
        <v>206</v>
      </c>
      <c r="E99" s="11">
        <v>2.5</v>
      </c>
      <c r="F99" s="11">
        <v>2</v>
      </c>
      <c r="G99" s="11"/>
      <c r="H99" s="11"/>
      <c r="I99" s="11">
        <v>0.5</v>
      </c>
      <c r="J99" s="11"/>
      <c r="K99" s="11"/>
      <c r="L99" s="11"/>
      <c r="M99" s="11"/>
      <c r="N99" s="11">
        <f t="shared" si="6"/>
        <v>5</v>
      </c>
      <c r="O99" s="11">
        <v>3.75</v>
      </c>
      <c r="P99" s="11">
        <v>1.88</v>
      </c>
      <c r="Q99" s="11"/>
      <c r="R99" s="11">
        <f t="shared" si="7"/>
        <v>5.63</v>
      </c>
      <c r="S99" s="36">
        <f t="shared" si="8"/>
        <v>10.629999999999999</v>
      </c>
      <c r="T99" s="31" t="s">
        <v>333</v>
      </c>
      <c r="U99" s="33"/>
      <c r="V99" s="33"/>
    </row>
    <row r="100" spans="1:22" ht="30" customHeight="1">
      <c r="A100" s="27" t="s">
        <v>99</v>
      </c>
      <c r="B100" s="16" t="s">
        <v>246</v>
      </c>
      <c r="C100" s="16" t="s">
        <v>245</v>
      </c>
      <c r="D100" s="11" t="s">
        <v>247</v>
      </c>
      <c r="E100" s="11"/>
      <c r="F100" s="11"/>
      <c r="G100" s="11"/>
      <c r="H100" s="11"/>
      <c r="I100" s="11">
        <v>0.5</v>
      </c>
      <c r="J100" s="11"/>
      <c r="K100" s="11"/>
      <c r="L100" s="11"/>
      <c r="M100" s="11"/>
      <c r="N100" s="11">
        <f t="shared" si="6"/>
        <v>0.5</v>
      </c>
      <c r="O100" s="11">
        <v>10</v>
      </c>
      <c r="P100" s="11"/>
      <c r="Q100" s="11"/>
      <c r="R100" s="11">
        <f t="shared" si="7"/>
        <v>10</v>
      </c>
      <c r="S100" s="36">
        <f t="shared" si="8"/>
        <v>10.5</v>
      </c>
      <c r="T100" s="31" t="s">
        <v>244</v>
      </c>
      <c r="U100" s="31" t="s">
        <v>248</v>
      </c>
      <c r="V100" s="31"/>
    </row>
    <row r="101" spans="1:22" ht="30" customHeight="1">
      <c r="A101" s="27" t="s">
        <v>100</v>
      </c>
      <c r="B101" s="16" t="s">
        <v>465</v>
      </c>
      <c r="C101" s="16" t="s">
        <v>396</v>
      </c>
      <c r="D101" s="11" t="s">
        <v>259</v>
      </c>
      <c r="E101" s="11"/>
      <c r="F101" s="11"/>
      <c r="G101" s="11"/>
      <c r="H101" s="11"/>
      <c r="I101" s="11">
        <v>0.5</v>
      </c>
      <c r="J101" s="11">
        <v>0.5</v>
      </c>
      <c r="K101" s="11"/>
      <c r="L101" s="11"/>
      <c r="M101" s="11"/>
      <c r="N101" s="11">
        <f t="shared" si="6"/>
        <v>1</v>
      </c>
      <c r="O101" s="11">
        <v>7.75</v>
      </c>
      <c r="P101" s="11">
        <v>1.57</v>
      </c>
      <c r="Q101" s="11"/>
      <c r="R101" s="11">
        <f t="shared" si="7"/>
        <v>9.32</v>
      </c>
      <c r="S101" s="36">
        <f t="shared" si="8"/>
        <v>10.32</v>
      </c>
      <c r="T101" s="31" t="s">
        <v>313</v>
      </c>
      <c r="U101" s="65" t="s">
        <v>385</v>
      </c>
      <c r="V101" s="65" t="s">
        <v>406</v>
      </c>
    </row>
    <row r="102" spans="1:22" ht="30" customHeight="1">
      <c r="A102" s="27" t="s">
        <v>101</v>
      </c>
      <c r="B102" s="16" t="s">
        <v>304</v>
      </c>
      <c r="C102" s="16" t="s">
        <v>291</v>
      </c>
      <c r="D102" s="11" t="s">
        <v>209</v>
      </c>
      <c r="E102" s="11">
        <v>2.5</v>
      </c>
      <c r="F102" s="11"/>
      <c r="G102" s="11"/>
      <c r="H102" s="11">
        <v>0.5</v>
      </c>
      <c r="I102" s="11"/>
      <c r="J102" s="11"/>
      <c r="K102" s="11">
        <v>0.25</v>
      </c>
      <c r="L102" s="11">
        <v>1</v>
      </c>
      <c r="M102" s="11"/>
      <c r="N102" s="11">
        <f t="shared" ref="N102:N120" si="9">IF(SUM(E102:M102)&gt;11,11,SUM(E102:M102))</f>
        <v>4.25</v>
      </c>
      <c r="O102" s="11">
        <v>5.25</v>
      </c>
      <c r="P102" s="11">
        <v>0.75</v>
      </c>
      <c r="Q102" s="11"/>
      <c r="R102" s="11">
        <f t="shared" ref="R102:R120" si="10">SUM(O102:Q102)</f>
        <v>6</v>
      </c>
      <c r="S102" s="36">
        <f t="shared" ref="S102:S120" si="11">N102+R102</f>
        <v>10.25</v>
      </c>
      <c r="T102" s="31" t="s">
        <v>232</v>
      </c>
      <c r="U102" s="31"/>
      <c r="V102" s="31"/>
    </row>
    <row r="103" spans="1:22" ht="30" customHeight="1">
      <c r="A103" s="27" t="s">
        <v>102</v>
      </c>
      <c r="B103" s="16" t="s">
        <v>466</v>
      </c>
      <c r="C103" s="16" t="s">
        <v>467</v>
      </c>
      <c r="D103" s="11" t="s">
        <v>259</v>
      </c>
      <c r="E103" s="11">
        <v>2.5</v>
      </c>
      <c r="F103" s="11"/>
      <c r="G103" s="11"/>
      <c r="H103" s="11"/>
      <c r="I103" s="11">
        <v>0.5</v>
      </c>
      <c r="J103" s="11"/>
      <c r="K103" s="11"/>
      <c r="L103" s="11">
        <v>1</v>
      </c>
      <c r="M103" s="11"/>
      <c r="N103" s="11">
        <f t="shared" si="9"/>
        <v>4</v>
      </c>
      <c r="O103" s="11">
        <v>7</v>
      </c>
      <c r="P103" s="11"/>
      <c r="Q103" s="11"/>
      <c r="R103" s="11">
        <f t="shared" si="10"/>
        <v>7</v>
      </c>
      <c r="S103" s="36">
        <f t="shared" si="11"/>
        <v>11</v>
      </c>
      <c r="T103" s="31" t="s">
        <v>401</v>
      </c>
      <c r="U103" s="65" t="s">
        <v>406</v>
      </c>
      <c r="V103" s="33" t="s">
        <v>299</v>
      </c>
    </row>
    <row r="104" spans="1:22" ht="30" customHeight="1">
      <c r="A104" s="27" t="s">
        <v>103</v>
      </c>
      <c r="B104" s="16" t="s">
        <v>414</v>
      </c>
      <c r="C104" s="16" t="s">
        <v>415</v>
      </c>
      <c r="D104" s="11" t="s">
        <v>416</v>
      </c>
      <c r="E104" s="11">
        <v>4</v>
      </c>
      <c r="F104" s="11"/>
      <c r="G104" s="11"/>
      <c r="H104" s="11"/>
      <c r="I104" s="11">
        <v>0.5</v>
      </c>
      <c r="J104" s="11">
        <v>0.5</v>
      </c>
      <c r="K104" s="11">
        <v>0.25</v>
      </c>
      <c r="L104" s="11"/>
      <c r="M104" s="11"/>
      <c r="N104" s="11">
        <f t="shared" si="9"/>
        <v>5.25</v>
      </c>
      <c r="O104" s="11">
        <v>4.75</v>
      </c>
      <c r="P104" s="11"/>
      <c r="Q104" s="11"/>
      <c r="R104" s="11">
        <f t="shared" si="10"/>
        <v>4.75</v>
      </c>
      <c r="S104" s="36">
        <f t="shared" si="11"/>
        <v>10</v>
      </c>
      <c r="T104" s="31" t="s">
        <v>289</v>
      </c>
      <c r="U104" s="65" t="s">
        <v>385</v>
      </c>
      <c r="V104" s="33"/>
    </row>
    <row r="105" spans="1:22" ht="30" customHeight="1">
      <c r="A105" s="27" t="s">
        <v>104</v>
      </c>
      <c r="B105" s="16" t="s">
        <v>358</v>
      </c>
      <c r="C105" s="16" t="s">
        <v>359</v>
      </c>
      <c r="D105" s="11" t="s">
        <v>213</v>
      </c>
      <c r="E105" s="11"/>
      <c r="F105" s="11"/>
      <c r="G105" s="11"/>
      <c r="H105" s="11"/>
      <c r="I105" s="11">
        <v>0.5</v>
      </c>
      <c r="J105" s="11"/>
      <c r="K105" s="11"/>
      <c r="L105" s="11"/>
      <c r="M105" s="11"/>
      <c r="N105" s="11">
        <f t="shared" si="9"/>
        <v>0.5</v>
      </c>
      <c r="O105" s="11">
        <v>8.5</v>
      </c>
      <c r="P105" s="11">
        <v>0.75</v>
      </c>
      <c r="Q105" s="11"/>
      <c r="R105" s="11">
        <f t="shared" si="10"/>
        <v>9.25</v>
      </c>
      <c r="S105" s="36">
        <f t="shared" si="11"/>
        <v>9.75</v>
      </c>
      <c r="T105" s="31" t="s">
        <v>360</v>
      </c>
      <c r="U105" s="31" t="s">
        <v>313</v>
      </c>
      <c r="V105" s="31" t="s">
        <v>248</v>
      </c>
    </row>
    <row r="106" spans="1:22" ht="30" customHeight="1">
      <c r="A106" s="27" t="s">
        <v>105</v>
      </c>
      <c r="B106" s="16" t="s">
        <v>342</v>
      </c>
      <c r="C106" s="16" t="s">
        <v>345</v>
      </c>
      <c r="D106" s="11" t="s">
        <v>346</v>
      </c>
      <c r="E106" s="11">
        <v>2.5</v>
      </c>
      <c r="F106" s="11"/>
      <c r="G106" s="11"/>
      <c r="H106" s="11"/>
      <c r="I106" s="11">
        <v>0.5</v>
      </c>
      <c r="J106" s="11"/>
      <c r="K106" s="11"/>
      <c r="L106" s="11">
        <v>1</v>
      </c>
      <c r="M106" s="11"/>
      <c r="N106" s="11">
        <f t="shared" si="9"/>
        <v>4</v>
      </c>
      <c r="O106" s="11">
        <v>5.75</v>
      </c>
      <c r="P106" s="11"/>
      <c r="Q106" s="11"/>
      <c r="R106" s="11">
        <f t="shared" si="10"/>
        <v>5.75</v>
      </c>
      <c r="S106" s="36">
        <f t="shared" si="11"/>
        <v>9.75</v>
      </c>
      <c r="T106" s="31" t="s">
        <v>317</v>
      </c>
      <c r="U106" s="33"/>
      <c r="V106" s="33"/>
    </row>
    <row r="107" spans="1:22" ht="30" customHeight="1">
      <c r="A107" s="27" t="s">
        <v>106</v>
      </c>
      <c r="B107" s="16" t="s">
        <v>561</v>
      </c>
      <c r="C107" s="16" t="s">
        <v>608</v>
      </c>
      <c r="D107" s="11" t="s">
        <v>238</v>
      </c>
      <c r="E107" s="11"/>
      <c r="F107" s="11"/>
      <c r="G107" s="11"/>
      <c r="H107" s="11"/>
      <c r="I107" s="11">
        <v>0.5</v>
      </c>
      <c r="J107" s="11"/>
      <c r="K107" s="11"/>
      <c r="L107" s="11">
        <v>1</v>
      </c>
      <c r="M107" s="11"/>
      <c r="N107" s="11">
        <f t="shared" si="9"/>
        <v>1.5</v>
      </c>
      <c r="O107" s="11">
        <v>7.75</v>
      </c>
      <c r="P107" s="11"/>
      <c r="Q107" s="11"/>
      <c r="R107" s="11">
        <f t="shared" si="10"/>
        <v>7.75</v>
      </c>
      <c r="S107" s="36">
        <f t="shared" si="11"/>
        <v>9.25</v>
      </c>
      <c r="T107" s="31" t="s">
        <v>248</v>
      </c>
      <c r="U107" s="33"/>
      <c r="V107" s="33"/>
    </row>
    <row r="108" spans="1:22" ht="30" customHeight="1">
      <c r="A108" s="27" t="s">
        <v>107</v>
      </c>
      <c r="B108" s="16" t="s">
        <v>310</v>
      </c>
      <c r="C108" s="16" t="s">
        <v>311</v>
      </c>
      <c r="D108" s="11" t="s">
        <v>247</v>
      </c>
      <c r="E108" s="11"/>
      <c r="F108" s="11"/>
      <c r="G108" s="11"/>
      <c r="H108" s="11"/>
      <c r="I108" s="11">
        <v>0.5</v>
      </c>
      <c r="J108" s="11">
        <v>0.5</v>
      </c>
      <c r="K108" s="11"/>
      <c r="L108" s="11"/>
      <c r="M108" s="11"/>
      <c r="N108" s="11">
        <f t="shared" si="9"/>
        <v>1</v>
      </c>
      <c r="O108" s="11">
        <v>8.25</v>
      </c>
      <c r="P108" s="11"/>
      <c r="Q108" s="11"/>
      <c r="R108" s="11">
        <f t="shared" si="10"/>
        <v>8.25</v>
      </c>
      <c r="S108" s="36">
        <f t="shared" si="11"/>
        <v>9.25</v>
      </c>
      <c r="T108" s="31" t="s">
        <v>312</v>
      </c>
      <c r="U108" s="33" t="s">
        <v>313</v>
      </c>
      <c r="V108" s="33"/>
    </row>
    <row r="109" spans="1:22" ht="30" customHeight="1">
      <c r="A109" s="27" t="s">
        <v>108</v>
      </c>
      <c r="B109" s="16" t="s">
        <v>278</v>
      </c>
      <c r="C109" s="16" t="s">
        <v>205</v>
      </c>
      <c r="D109" s="11" t="s">
        <v>206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>
        <f t="shared" si="9"/>
        <v>0</v>
      </c>
      <c r="O109" s="11">
        <v>8.5</v>
      </c>
      <c r="P109" s="11"/>
      <c r="Q109" s="11"/>
      <c r="R109" s="11">
        <f t="shared" si="10"/>
        <v>8.5</v>
      </c>
      <c r="S109" s="36">
        <f t="shared" si="11"/>
        <v>8.5</v>
      </c>
      <c r="T109" s="31" t="s">
        <v>279</v>
      </c>
      <c r="U109" s="33" t="s">
        <v>232</v>
      </c>
      <c r="V109" s="33"/>
    </row>
    <row r="110" spans="1:22" ht="30" customHeight="1">
      <c r="A110" s="27" t="s">
        <v>109</v>
      </c>
      <c r="B110" s="16" t="s">
        <v>410</v>
      </c>
      <c r="C110" s="16" t="s">
        <v>332</v>
      </c>
      <c r="D110" s="11" t="s">
        <v>209</v>
      </c>
      <c r="E110" s="11"/>
      <c r="F110" s="11"/>
      <c r="G110" s="11"/>
      <c r="H110" s="11">
        <v>0.5</v>
      </c>
      <c r="I110" s="11"/>
      <c r="J110" s="11"/>
      <c r="K110" s="11"/>
      <c r="L110" s="11"/>
      <c r="M110" s="11"/>
      <c r="N110" s="11">
        <f t="shared" si="9"/>
        <v>0.5</v>
      </c>
      <c r="O110" s="11">
        <v>7.75</v>
      </c>
      <c r="P110" s="11"/>
      <c r="Q110" s="11"/>
      <c r="R110" s="11">
        <f t="shared" si="10"/>
        <v>7.75</v>
      </c>
      <c r="S110" s="36">
        <f t="shared" si="11"/>
        <v>8.25</v>
      </c>
      <c r="T110" s="31" t="s">
        <v>218</v>
      </c>
      <c r="U110" s="33"/>
      <c r="V110" s="33"/>
    </row>
    <row r="111" spans="1:22" ht="30" customHeight="1">
      <c r="A111" s="27" t="s">
        <v>110</v>
      </c>
      <c r="B111" s="16" t="s">
        <v>468</v>
      </c>
      <c r="C111" s="16" t="s">
        <v>245</v>
      </c>
      <c r="D111" s="11" t="s">
        <v>469</v>
      </c>
      <c r="E111" s="11">
        <v>4</v>
      </c>
      <c r="F111" s="11"/>
      <c r="G111" s="11"/>
      <c r="H111" s="11"/>
      <c r="I111" s="11">
        <v>0.5</v>
      </c>
      <c r="J111" s="11">
        <v>0.5</v>
      </c>
      <c r="K111" s="11"/>
      <c r="L111" s="11"/>
      <c r="M111" s="11"/>
      <c r="N111" s="11">
        <f t="shared" si="9"/>
        <v>5</v>
      </c>
      <c r="O111" s="11">
        <v>3</v>
      </c>
      <c r="P111" s="11"/>
      <c r="Q111" s="11"/>
      <c r="R111" s="11">
        <f t="shared" si="10"/>
        <v>3</v>
      </c>
      <c r="S111" s="36">
        <f t="shared" si="11"/>
        <v>8</v>
      </c>
      <c r="T111" s="31" t="s">
        <v>289</v>
      </c>
      <c r="U111" s="31"/>
      <c r="V111" s="33"/>
    </row>
    <row r="112" spans="1:22" ht="30" customHeight="1">
      <c r="A112" s="27" t="s">
        <v>111</v>
      </c>
      <c r="B112" s="28" t="s">
        <v>424</v>
      </c>
      <c r="C112" s="28" t="s">
        <v>271</v>
      </c>
      <c r="D112" s="11" t="s">
        <v>425</v>
      </c>
      <c r="E112" s="11">
        <v>4</v>
      </c>
      <c r="F112" s="11"/>
      <c r="G112" s="11"/>
      <c r="H112" s="11"/>
      <c r="I112" s="11">
        <v>0.5</v>
      </c>
      <c r="J112" s="11"/>
      <c r="K112" s="11"/>
      <c r="L112" s="11">
        <v>1</v>
      </c>
      <c r="M112" s="11">
        <v>0.5</v>
      </c>
      <c r="N112" s="11">
        <f t="shared" si="9"/>
        <v>6</v>
      </c>
      <c r="O112" s="11"/>
      <c r="P112" s="11"/>
      <c r="Q112" s="11"/>
      <c r="R112" s="11">
        <f t="shared" si="10"/>
        <v>0</v>
      </c>
      <c r="S112" s="36">
        <f t="shared" si="11"/>
        <v>6</v>
      </c>
      <c r="T112" s="66" t="s">
        <v>426</v>
      </c>
      <c r="U112" s="14"/>
      <c r="V112" s="14"/>
    </row>
    <row r="113" spans="1:22" ht="30" customHeight="1">
      <c r="A113" s="27" t="s">
        <v>112</v>
      </c>
      <c r="B113" s="16" t="s">
        <v>456</v>
      </c>
      <c r="C113" s="16" t="s">
        <v>457</v>
      </c>
      <c r="D113" s="11" t="s">
        <v>213</v>
      </c>
      <c r="E113" s="11">
        <v>2.5</v>
      </c>
      <c r="F113" s="11"/>
      <c r="G113" s="11"/>
      <c r="H113" s="11"/>
      <c r="I113" s="11">
        <v>0.5</v>
      </c>
      <c r="J113" s="11">
        <v>0.5</v>
      </c>
      <c r="K113" s="11"/>
      <c r="L113" s="11"/>
      <c r="M113" s="11"/>
      <c r="N113" s="11">
        <f t="shared" si="9"/>
        <v>3.5</v>
      </c>
      <c r="O113" s="11">
        <v>2.25</v>
      </c>
      <c r="P113" s="11"/>
      <c r="Q113" s="11"/>
      <c r="R113" s="11">
        <f t="shared" si="10"/>
        <v>2.25</v>
      </c>
      <c r="S113" s="36">
        <f t="shared" si="11"/>
        <v>5.75</v>
      </c>
      <c r="T113" s="31" t="s">
        <v>392</v>
      </c>
      <c r="U113" s="33"/>
      <c r="V113" s="33"/>
    </row>
    <row r="114" spans="1:22" ht="30" customHeight="1">
      <c r="A114" s="27" t="s">
        <v>113</v>
      </c>
      <c r="B114" s="16" t="s">
        <v>300</v>
      </c>
      <c r="C114" s="16" t="s">
        <v>301</v>
      </c>
      <c r="D114" s="11" t="s">
        <v>213</v>
      </c>
      <c r="E114" s="11"/>
      <c r="F114" s="11"/>
      <c r="G114" s="11"/>
      <c r="H114" s="11"/>
      <c r="I114" s="11">
        <v>0.5</v>
      </c>
      <c r="J114" s="11">
        <v>0.5</v>
      </c>
      <c r="K114" s="11"/>
      <c r="L114" s="11"/>
      <c r="M114" s="11"/>
      <c r="N114" s="11">
        <f t="shared" si="9"/>
        <v>1</v>
      </c>
      <c r="O114" s="11">
        <v>4</v>
      </c>
      <c r="P114" s="11"/>
      <c r="Q114" s="11"/>
      <c r="R114" s="11">
        <f t="shared" si="10"/>
        <v>4</v>
      </c>
      <c r="S114" s="36">
        <f t="shared" si="11"/>
        <v>5</v>
      </c>
      <c r="T114" s="31" t="s">
        <v>232</v>
      </c>
      <c r="U114" s="33"/>
      <c r="V114" s="33"/>
    </row>
    <row r="115" spans="1:22" ht="30" customHeight="1">
      <c r="A115" s="27" t="s">
        <v>114</v>
      </c>
      <c r="B115" s="16" t="s">
        <v>449</v>
      </c>
      <c r="C115" s="16" t="s">
        <v>291</v>
      </c>
      <c r="D115" s="11" t="s">
        <v>213</v>
      </c>
      <c r="E115" s="11"/>
      <c r="F115" s="11">
        <v>2</v>
      </c>
      <c r="G115" s="11"/>
      <c r="H115" s="11"/>
      <c r="I115" s="11">
        <v>0.5</v>
      </c>
      <c r="J115" s="11"/>
      <c r="K115" s="11">
        <v>0.25</v>
      </c>
      <c r="L115" s="11">
        <v>1</v>
      </c>
      <c r="M115" s="11"/>
      <c r="N115" s="11">
        <f t="shared" si="9"/>
        <v>3.75</v>
      </c>
      <c r="O115" s="11">
        <v>1</v>
      </c>
      <c r="P115" s="11"/>
      <c r="Q115" s="11"/>
      <c r="R115" s="11">
        <f t="shared" si="10"/>
        <v>1</v>
      </c>
      <c r="S115" s="36">
        <f t="shared" si="11"/>
        <v>4.75</v>
      </c>
      <c r="T115" s="31" t="s">
        <v>450</v>
      </c>
      <c r="U115" s="33"/>
      <c r="V115" s="33"/>
    </row>
    <row r="116" spans="1:22" ht="30" customHeight="1">
      <c r="A116" s="27" t="s">
        <v>115</v>
      </c>
      <c r="B116" s="16" t="s">
        <v>470</v>
      </c>
      <c r="C116" s="16" t="s">
        <v>471</v>
      </c>
      <c r="D116" s="11" t="s">
        <v>325</v>
      </c>
      <c r="E116" s="11">
        <v>4</v>
      </c>
      <c r="F116" s="11"/>
      <c r="G116" s="11"/>
      <c r="H116" s="11"/>
      <c r="I116" s="11"/>
      <c r="J116" s="11">
        <v>0.5</v>
      </c>
      <c r="K116" s="11"/>
      <c r="L116" s="11"/>
      <c r="M116" s="11"/>
      <c r="N116" s="11">
        <f t="shared" si="9"/>
        <v>4.5</v>
      </c>
      <c r="O116" s="11">
        <v>0</v>
      </c>
      <c r="P116" s="11">
        <v>0.25</v>
      </c>
      <c r="Q116" s="11"/>
      <c r="R116" s="11">
        <f t="shared" si="10"/>
        <v>0.25</v>
      </c>
      <c r="S116" s="36">
        <f t="shared" si="11"/>
        <v>4.75</v>
      </c>
      <c r="T116" s="66" t="s">
        <v>223</v>
      </c>
      <c r="U116" s="66" t="s">
        <v>406</v>
      </c>
      <c r="V116" s="33"/>
    </row>
    <row r="117" spans="1:22" ht="30" customHeight="1">
      <c r="A117" s="27" t="s">
        <v>116</v>
      </c>
      <c r="B117" s="16" t="s">
        <v>368</v>
      </c>
      <c r="C117" s="16" t="s">
        <v>276</v>
      </c>
      <c r="D117" s="11" t="s">
        <v>221</v>
      </c>
      <c r="E117" s="11"/>
      <c r="F117" s="11"/>
      <c r="G117" s="11"/>
      <c r="H117" s="11"/>
      <c r="I117" s="11">
        <v>0.5</v>
      </c>
      <c r="J117" s="11">
        <v>0.5</v>
      </c>
      <c r="K117" s="11"/>
      <c r="L117" s="11"/>
      <c r="M117" s="11"/>
      <c r="N117" s="11">
        <f t="shared" si="9"/>
        <v>1</v>
      </c>
      <c r="O117" s="11">
        <v>3.25</v>
      </c>
      <c r="P117" s="11"/>
      <c r="Q117" s="11"/>
      <c r="R117" s="11">
        <f t="shared" si="10"/>
        <v>3.25</v>
      </c>
      <c r="S117" s="36">
        <f t="shared" si="11"/>
        <v>4.25</v>
      </c>
      <c r="T117" s="31" t="s">
        <v>351</v>
      </c>
      <c r="U117" s="31"/>
      <c r="V117" s="33"/>
    </row>
    <row r="118" spans="1:22" ht="30" customHeight="1">
      <c r="A118" s="27" t="s">
        <v>117</v>
      </c>
      <c r="B118" s="16" t="s">
        <v>227</v>
      </c>
      <c r="C118" s="16" t="s">
        <v>228</v>
      </c>
      <c r="D118" s="11" t="s">
        <v>229</v>
      </c>
      <c r="E118" s="11"/>
      <c r="F118" s="11"/>
      <c r="G118" s="11"/>
      <c r="H118" s="11"/>
      <c r="I118" s="11">
        <v>0.5</v>
      </c>
      <c r="J118" s="11"/>
      <c r="K118" s="11"/>
      <c r="L118" s="11"/>
      <c r="M118" s="11"/>
      <c r="N118" s="11">
        <f t="shared" si="9"/>
        <v>0.5</v>
      </c>
      <c r="O118" s="11">
        <v>2.5</v>
      </c>
      <c r="P118" s="11"/>
      <c r="Q118" s="11"/>
      <c r="R118" s="11">
        <f t="shared" si="10"/>
        <v>2.5</v>
      </c>
      <c r="S118" s="36">
        <f t="shared" si="11"/>
        <v>3</v>
      </c>
      <c r="T118" s="31" t="s">
        <v>230</v>
      </c>
      <c r="U118" s="33" t="s">
        <v>231</v>
      </c>
      <c r="V118" s="33" t="s">
        <v>232</v>
      </c>
    </row>
    <row r="119" spans="1:22" ht="30" customHeight="1">
      <c r="A119" s="27" t="s">
        <v>118</v>
      </c>
      <c r="B119" s="16" t="s">
        <v>373</v>
      </c>
      <c r="C119" s="16" t="s">
        <v>321</v>
      </c>
      <c r="D119" s="11" t="s">
        <v>374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>
        <f t="shared" si="9"/>
        <v>0</v>
      </c>
      <c r="O119" s="11">
        <v>2.75</v>
      </c>
      <c r="P119" s="11"/>
      <c r="Q119" s="11"/>
      <c r="R119" s="11">
        <f t="shared" si="10"/>
        <v>2.75</v>
      </c>
      <c r="S119" s="36">
        <f t="shared" si="11"/>
        <v>2.75</v>
      </c>
      <c r="T119" s="31" t="s">
        <v>244</v>
      </c>
      <c r="U119" s="33"/>
      <c r="V119" s="33"/>
    </row>
    <row r="120" spans="1:22" ht="30" customHeight="1">
      <c r="A120" s="27" t="s">
        <v>119</v>
      </c>
      <c r="B120" s="16" t="s">
        <v>462</v>
      </c>
      <c r="C120" s="16" t="s">
        <v>463</v>
      </c>
      <c r="D120" s="11" t="s">
        <v>213</v>
      </c>
      <c r="E120" s="11"/>
      <c r="F120" s="11"/>
      <c r="G120" s="11"/>
      <c r="H120" s="11"/>
      <c r="I120" s="20"/>
      <c r="J120" s="11"/>
      <c r="K120" s="11"/>
      <c r="L120" s="11"/>
      <c r="M120" s="11"/>
      <c r="N120" s="11">
        <f t="shared" si="9"/>
        <v>0</v>
      </c>
      <c r="O120" s="11">
        <v>0.5</v>
      </c>
      <c r="P120" s="11"/>
      <c r="Q120" s="11"/>
      <c r="R120" s="11">
        <f t="shared" si="10"/>
        <v>0.5</v>
      </c>
      <c r="S120" s="36">
        <f t="shared" si="11"/>
        <v>0.5</v>
      </c>
      <c r="T120" s="31" t="s">
        <v>464</v>
      </c>
      <c r="U120" s="31"/>
      <c r="V120" s="31"/>
    </row>
    <row r="122" spans="1:22">
      <c r="B122" s="7"/>
      <c r="T122" s="4" t="s">
        <v>614</v>
      </c>
    </row>
    <row r="123" spans="1:22">
      <c r="B123" s="7"/>
      <c r="T123" s="7"/>
    </row>
    <row r="124" spans="1:22">
      <c r="B124" s="7"/>
      <c r="T124" s="7"/>
    </row>
    <row r="125" spans="1:22">
      <c r="T125" s="7"/>
    </row>
    <row r="126" spans="1:22">
      <c r="B126" s="7"/>
      <c r="T126" s="3"/>
    </row>
    <row r="127" spans="1:22">
      <c r="T127" s="7"/>
    </row>
  </sheetData>
  <autoFilter ref="A5:V120">
    <filterColumn colId="1"/>
    <filterColumn colId="20"/>
    <sortState ref="A6:V120">
      <sortCondition descending="1" ref="S5:S120"/>
    </sortState>
  </autoFilter>
  <mergeCells count="11">
    <mergeCell ref="A2:A4"/>
    <mergeCell ref="B2:B4"/>
    <mergeCell ref="C2:C4"/>
    <mergeCell ref="D2:D4"/>
    <mergeCell ref="O2:Q2"/>
    <mergeCell ref="T1:V4"/>
    <mergeCell ref="N2:N4"/>
    <mergeCell ref="R2:R4"/>
    <mergeCell ref="B1:S1"/>
    <mergeCell ref="E2:M2"/>
    <mergeCell ref="S2:S4"/>
  </mergeCells>
  <pageMargins left="0.15748031496062992" right="0" top="0.35433070866141736" bottom="0.3937007874015748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1"/>
  <sheetViews>
    <sheetView topLeftCell="A55" zoomScaleNormal="100" workbookViewId="0">
      <selection activeCell="H66" sqref="H66"/>
    </sheetView>
  </sheetViews>
  <sheetFormatPr defaultRowHeight="59.25" customHeight="1"/>
  <cols>
    <col min="1" max="1" width="9.140625" style="1"/>
    <col min="2" max="2" width="21.28515625" style="1" customWidth="1"/>
    <col min="3" max="3" width="26.85546875" style="1" bestFit="1" customWidth="1"/>
    <col min="4" max="4" width="8" style="1" bestFit="1" customWidth="1"/>
    <col min="5" max="5" width="24.5703125" style="1" bestFit="1" customWidth="1"/>
    <col min="6" max="6" width="8" style="1" bestFit="1" customWidth="1"/>
    <col min="7" max="7" width="29.140625" style="1" customWidth="1"/>
    <col min="8" max="8" width="8" style="1" bestFit="1" customWidth="1"/>
    <col min="9" max="9" width="22" style="1" bestFit="1" customWidth="1"/>
    <col min="10" max="10" width="8" style="1" bestFit="1" customWidth="1"/>
    <col min="11" max="11" width="24.5703125" style="1" bestFit="1" customWidth="1"/>
    <col min="12" max="12" width="8" style="1" bestFit="1" customWidth="1"/>
    <col min="13" max="13" width="21.140625" style="1" customWidth="1"/>
    <col min="14" max="14" width="8.7109375" style="1" customWidth="1"/>
    <col min="15" max="15" width="19.42578125" style="1" customWidth="1"/>
    <col min="16" max="16" width="7.7109375" style="1" customWidth="1"/>
    <col min="17" max="16384" width="9.140625" style="1"/>
  </cols>
  <sheetData>
    <row r="1" spans="1:16" ht="36.75" customHeight="1">
      <c r="A1" s="84" t="s">
        <v>601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30" customFormat="1" ht="39" customHeight="1">
      <c r="A2" s="29"/>
      <c r="B2" s="40" t="s">
        <v>140</v>
      </c>
      <c r="C2" s="32" t="s">
        <v>602</v>
      </c>
      <c r="D2" s="37" t="s">
        <v>121</v>
      </c>
      <c r="E2" s="38" t="s">
        <v>602</v>
      </c>
      <c r="F2" s="37" t="s">
        <v>121</v>
      </c>
      <c r="G2" s="38" t="s">
        <v>602</v>
      </c>
      <c r="H2" s="37" t="s">
        <v>121</v>
      </c>
      <c r="I2" s="38" t="s">
        <v>602</v>
      </c>
      <c r="J2" s="37" t="s">
        <v>121</v>
      </c>
      <c r="K2" s="38" t="s">
        <v>602</v>
      </c>
      <c r="L2" s="37" t="s">
        <v>121</v>
      </c>
      <c r="M2" s="38" t="s">
        <v>602</v>
      </c>
      <c r="N2" s="37" t="s">
        <v>121</v>
      </c>
      <c r="O2" s="38" t="s">
        <v>602</v>
      </c>
      <c r="P2" s="37" t="s">
        <v>121</v>
      </c>
    </row>
    <row r="3" spans="1:16" ht="42" customHeight="1">
      <c r="A3" s="26">
        <v>1</v>
      </c>
      <c r="B3" s="41" t="s">
        <v>143</v>
      </c>
      <c r="C3" s="42" t="s">
        <v>486</v>
      </c>
      <c r="D3" s="43">
        <v>19</v>
      </c>
      <c r="E3" s="44" t="s">
        <v>487</v>
      </c>
      <c r="F3" s="45">
        <v>11.88</v>
      </c>
      <c r="G3" s="44"/>
      <c r="H3" s="45"/>
      <c r="I3" s="44"/>
      <c r="J3" s="46"/>
      <c r="K3" s="47"/>
      <c r="L3" s="46"/>
      <c r="M3" s="47"/>
      <c r="N3" s="46"/>
      <c r="O3" s="47"/>
      <c r="P3" s="46"/>
    </row>
    <row r="4" spans="1:16" ht="42" customHeight="1">
      <c r="A4" s="29">
        <v>2</v>
      </c>
      <c r="B4" s="41" t="s">
        <v>144</v>
      </c>
      <c r="C4" s="42" t="s">
        <v>488</v>
      </c>
      <c r="D4" s="43">
        <v>14</v>
      </c>
      <c r="E4" s="48" t="s">
        <v>489</v>
      </c>
      <c r="F4" s="45">
        <v>17</v>
      </c>
      <c r="G4" s="48" t="s">
        <v>490</v>
      </c>
      <c r="H4" s="45">
        <v>11</v>
      </c>
      <c r="I4" s="44"/>
      <c r="J4" s="46"/>
      <c r="K4" s="47"/>
      <c r="L4" s="46"/>
      <c r="M4" s="47"/>
      <c r="N4" s="46"/>
      <c r="O4" s="47"/>
      <c r="P4" s="46"/>
    </row>
    <row r="5" spans="1:16" ht="42" customHeight="1">
      <c r="A5" s="26">
        <v>3</v>
      </c>
      <c r="B5" s="41" t="s">
        <v>145</v>
      </c>
      <c r="C5" s="42" t="s">
        <v>491</v>
      </c>
      <c r="D5" s="43">
        <v>15.13</v>
      </c>
      <c r="E5" s="48" t="s">
        <v>492</v>
      </c>
      <c r="F5" s="43">
        <v>14.25</v>
      </c>
      <c r="G5" s="48" t="s">
        <v>493</v>
      </c>
      <c r="H5" s="45">
        <v>10.63</v>
      </c>
      <c r="I5" s="44"/>
      <c r="J5" s="46"/>
      <c r="K5" s="47"/>
      <c r="L5" s="46"/>
      <c r="M5" s="47"/>
      <c r="N5" s="46"/>
      <c r="O5" s="47"/>
      <c r="P5" s="46"/>
    </row>
    <row r="6" spans="1:16" ht="42" customHeight="1">
      <c r="A6" s="29">
        <v>4</v>
      </c>
      <c r="B6" s="41" t="s">
        <v>503</v>
      </c>
      <c r="C6" s="49" t="s">
        <v>504</v>
      </c>
      <c r="D6" s="43">
        <v>13.38</v>
      </c>
      <c r="E6" s="48" t="s">
        <v>505</v>
      </c>
      <c r="F6" s="43">
        <v>16</v>
      </c>
      <c r="G6" s="48" t="s">
        <v>506</v>
      </c>
      <c r="H6" s="45">
        <v>14.38</v>
      </c>
      <c r="I6" s="48" t="s">
        <v>507</v>
      </c>
      <c r="J6" s="46">
        <v>11.25</v>
      </c>
      <c r="K6" s="47"/>
      <c r="L6" s="46"/>
      <c r="M6" s="47"/>
      <c r="N6" s="46"/>
      <c r="O6" s="47"/>
      <c r="P6" s="46"/>
    </row>
    <row r="7" spans="1:16" ht="42" customHeight="1">
      <c r="A7" s="26">
        <v>5</v>
      </c>
      <c r="B7" s="41" t="s">
        <v>146</v>
      </c>
      <c r="C7" s="42" t="s">
        <v>494</v>
      </c>
      <c r="D7" s="43">
        <v>13.5</v>
      </c>
      <c r="E7" s="44"/>
      <c r="F7" s="43"/>
      <c r="G7" s="44"/>
      <c r="H7" s="45"/>
      <c r="I7" s="44"/>
      <c r="J7" s="46"/>
      <c r="K7" s="47"/>
      <c r="L7" s="46"/>
      <c r="M7" s="47"/>
      <c r="N7" s="46"/>
      <c r="O7" s="47"/>
      <c r="P7" s="46"/>
    </row>
    <row r="8" spans="1:16" ht="42" customHeight="1">
      <c r="A8" s="29">
        <v>6</v>
      </c>
      <c r="B8" s="41" t="s">
        <v>147</v>
      </c>
      <c r="C8" s="42" t="s">
        <v>495</v>
      </c>
      <c r="D8" s="43">
        <v>18.5</v>
      </c>
      <c r="E8" s="44"/>
      <c r="F8" s="45"/>
      <c r="G8" s="44"/>
      <c r="H8" s="45"/>
      <c r="I8" s="44"/>
      <c r="J8" s="46"/>
      <c r="K8" s="47"/>
      <c r="L8" s="46"/>
      <c r="M8" s="47"/>
      <c r="N8" s="46"/>
      <c r="O8" s="47"/>
      <c r="P8" s="46"/>
    </row>
    <row r="9" spans="1:16" ht="42" customHeight="1">
      <c r="A9" s="26">
        <v>7</v>
      </c>
      <c r="B9" s="41" t="s">
        <v>148</v>
      </c>
      <c r="C9" s="42" t="s">
        <v>496</v>
      </c>
      <c r="D9" s="43">
        <v>13.88</v>
      </c>
      <c r="E9" s="48" t="s">
        <v>497</v>
      </c>
      <c r="F9" s="45">
        <v>13.5</v>
      </c>
      <c r="G9" s="44"/>
      <c r="H9" s="45"/>
      <c r="I9" s="44"/>
      <c r="J9" s="46"/>
      <c r="K9" s="47"/>
      <c r="L9" s="46"/>
      <c r="M9" s="47"/>
      <c r="N9" s="46"/>
      <c r="O9" s="47"/>
      <c r="P9" s="46"/>
    </row>
    <row r="10" spans="1:16" ht="42" customHeight="1">
      <c r="A10" s="29">
        <v>8</v>
      </c>
      <c r="B10" s="41" t="s">
        <v>149</v>
      </c>
      <c r="C10" s="42" t="s">
        <v>498</v>
      </c>
      <c r="D10" s="43">
        <v>10.75</v>
      </c>
      <c r="E10" s="48" t="s">
        <v>499</v>
      </c>
      <c r="F10" s="43">
        <v>14.75</v>
      </c>
      <c r="G10" s="69" t="s">
        <v>500</v>
      </c>
      <c r="H10" s="70">
        <v>13.63</v>
      </c>
      <c r="I10" s="44"/>
      <c r="J10" s="46"/>
      <c r="K10" s="47"/>
      <c r="L10" s="46"/>
      <c r="M10" s="47"/>
      <c r="N10" s="46"/>
      <c r="O10" s="47"/>
      <c r="P10" s="46"/>
    </row>
    <row r="11" spans="1:16" ht="42" customHeight="1">
      <c r="A11" s="26">
        <v>9</v>
      </c>
      <c r="B11" s="41" t="s">
        <v>502</v>
      </c>
      <c r="C11" s="50" t="s">
        <v>509</v>
      </c>
      <c r="D11" s="43">
        <v>13.5</v>
      </c>
      <c r="E11" s="51" t="s">
        <v>508</v>
      </c>
      <c r="F11" s="43">
        <v>12</v>
      </c>
      <c r="G11" s="51" t="s">
        <v>501</v>
      </c>
      <c r="H11" s="45">
        <v>15.5</v>
      </c>
      <c r="I11" s="71" t="s">
        <v>504</v>
      </c>
      <c r="J11" s="74">
        <v>13.38</v>
      </c>
      <c r="K11" s="47"/>
      <c r="L11" s="46"/>
      <c r="M11" s="47"/>
      <c r="N11" s="46"/>
      <c r="O11" s="47"/>
      <c r="P11" s="46"/>
    </row>
    <row r="12" spans="1:16" ht="42" customHeight="1">
      <c r="A12" s="29">
        <v>10</v>
      </c>
      <c r="B12" s="41" t="s">
        <v>150</v>
      </c>
      <c r="C12" s="67" t="s">
        <v>501</v>
      </c>
      <c r="D12" s="68">
        <v>15.5</v>
      </c>
      <c r="E12" s="51" t="s">
        <v>510</v>
      </c>
      <c r="F12" s="43">
        <v>13.5</v>
      </c>
      <c r="G12" s="51" t="s">
        <v>511</v>
      </c>
      <c r="H12" s="43">
        <v>14</v>
      </c>
      <c r="I12" s="71" t="s">
        <v>500</v>
      </c>
      <c r="J12" s="72">
        <v>13.63</v>
      </c>
      <c r="K12" s="51" t="s">
        <v>512</v>
      </c>
      <c r="L12" s="52">
        <v>8.25</v>
      </c>
      <c r="M12" s="71" t="s">
        <v>513</v>
      </c>
      <c r="N12" s="74">
        <v>13.5</v>
      </c>
      <c r="O12" s="51" t="s">
        <v>514</v>
      </c>
      <c r="P12" s="46">
        <v>12.88</v>
      </c>
    </row>
    <row r="13" spans="1:16" ht="42" customHeight="1">
      <c r="A13" s="26">
        <v>11</v>
      </c>
      <c r="B13" s="41" t="s">
        <v>151</v>
      </c>
      <c r="C13" s="50" t="s">
        <v>515</v>
      </c>
      <c r="D13" s="43">
        <v>16</v>
      </c>
      <c r="E13" s="51" t="s">
        <v>516</v>
      </c>
      <c r="F13" s="43">
        <v>13.5</v>
      </c>
      <c r="G13" s="48" t="s">
        <v>517</v>
      </c>
      <c r="H13" s="43">
        <v>13.06</v>
      </c>
      <c r="I13" s="44"/>
      <c r="J13" s="46"/>
      <c r="K13" s="47"/>
      <c r="L13" s="46"/>
      <c r="M13" s="47"/>
      <c r="N13" s="46"/>
      <c r="O13" s="47"/>
      <c r="P13" s="46"/>
    </row>
    <row r="14" spans="1:16" ht="42" customHeight="1">
      <c r="A14" s="29">
        <v>12</v>
      </c>
      <c r="B14" s="41" t="s">
        <v>152</v>
      </c>
      <c r="C14" s="42" t="s">
        <v>518</v>
      </c>
      <c r="D14" s="43">
        <v>3</v>
      </c>
      <c r="E14" s="48" t="s">
        <v>519</v>
      </c>
      <c r="F14" s="43">
        <v>14.38</v>
      </c>
      <c r="G14" s="44"/>
      <c r="H14" s="45"/>
      <c r="I14" s="44"/>
      <c r="J14" s="46"/>
      <c r="K14" s="47"/>
      <c r="L14" s="46"/>
      <c r="M14" s="47"/>
      <c r="N14" s="46"/>
      <c r="O14" s="47"/>
      <c r="P14" s="46"/>
    </row>
    <row r="15" spans="1:16" ht="42" customHeight="1">
      <c r="A15" s="26">
        <v>13</v>
      </c>
      <c r="B15" s="41" t="s">
        <v>153</v>
      </c>
      <c r="C15" s="42" t="s">
        <v>501</v>
      </c>
      <c r="D15" s="43">
        <v>15.5</v>
      </c>
      <c r="E15" s="44" t="s">
        <v>509</v>
      </c>
      <c r="F15" s="45">
        <v>13.5</v>
      </c>
      <c r="G15" s="44"/>
      <c r="H15" s="45"/>
      <c r="I15" s="44"/>
      <c r="J15" s="46"/>
      <c r="K15" s="47"/>
      <c r="L15" s="46"/>
      <c r="M15" s="47"/>
      <c r="N15" s="46"/>
      <c r="O15" s="47"/>
      <c r="P15" s="46"/>
    </row>
    <row r="16" spans="1:16" ht="42" customHeight="1">
      <c r="A16" s="29">
        <v>14</v>
      </c>
      <c r="B16" s="41" t="s">
        <v>154</v>
      </c>
      <c r="C16" s="42" t="s">
        <v>520</v>
      </c>
      <c r="D16" s="43">
        <v>9.25</v>
      </c>
      <c r="E16" s="48" t="s">
        <v>515</v>
      </c>
      <c r="F16" s="43">
        <v>16</v>
      </c>
      <c r="G16" s="48" t="s">
        <v>491</v>
      </c>
      <c r="H16" s="43">
        <v>15.13</v>
      </c>
      <c r="I16" s="44"/>
      <c r="J16" s="52"/>
      <c r="K16" s="47"/>
      <c r="L16" s="46"/>
      <c r="M16" s="47"/>
      <c r="N16" s="46"/>
      <c r="O16" s="47"/>
      <c r="P16" s="46"/>
    </row>
    <row r="17" spans="1:16" ht="42" customHeight="1">
      <c r="A17" s="26">
        <v>15</v>
      </c>
      <c r="B17" s="41" t="s">
        <v>155</v>
      </c>
      <c r="C17" s="42" t="s">
        <v>521</v>
      </c>
      <c r="D17" s="43">
        <v>14.5</v>
      </c>
      <c r="E17" s="44"/>
      <c r="F17" s="43"/>
      <c r="G17" s="44"/>
      <c r="H17" s="45"/>
      <c r="I17" s="44"/>
      <c r="J17" s="46"/>
      <c r="K17" s="47"/>
      <c r="L17" s="46"/>
      <c r="M17" s="47"/>
      <c r="N17" s="46"/>
      <c r="O17" s="47"/>
      <c r="P17" s="46"/>
    </row>
    <row r="18" spans="1:16" ht="42" customHeight="1">
      <c r="A18" s="29">
        <v>16</v>
      </c>
      <c r="B18" s="41" t="s">
        <v>156</v>
      </c>
      <c r="C18" s="42" t="s">
        <v>522</v>
      </c>
      <c r="D18" s="43">
        <v>13.5</v>
      </c>
      <c r="E18" s="48" t="s">
        <v>523</v>
      </c>
      <c r="F18" s="43">
        <v>11.44</v>
      </c>
      <c r="G18" s="48" t="s">
        <v>524</v>
      </c>
      <c r="H18" s="45">
        <v>9.75</v>
      </c>
      <c r="I18" s="44" t="s">
        <v>516</v>
      </c>
      <c r="J18" s="46">
        <v>13.5</v>
      </c>
      <c r="K18" s="47"/>
      <c r="L18" s="46"/>
      <c r="M18" s="47"/>
      <c r="N18" s="46"/>
      <c r="O18" s="47"/>
      <c r="P18" s="46"/>
    </row>
    <row r="19" spans="1:16" ht="42" customHeight="1">
      <c r="A19" s="26">
        <v>17</v>
      </c>
      <c r="B19" s="41" t="s">
        <v>157</v>
      </c>
      <c r="C19" s="42" t="s">
        <v>525</v>
      </c>
      <c r="D19" s="43">
        <v>18.5</v>
      </c>
      <c r="E19" s="73" t="s">
        <v>526</v>
      </c>
      <c r="F19" s="68">
        <v>6</v>
      </c>
      <c r="G19" s="44"/>
      <c r="H19" s="45"/>
      <c r="I19" s="44"/>
      <c r="J19" s="46"/>
      <c r="K19" s="47"/>
      <c r="L19" s="46"/>
      <c r="M19" s="47"/>
      <c r="N19" s="46"/>
      <c r="O19" s="47"/>
      <c r="P19" s="46"/>
    </row>
    <row r="20" spans="1:16" ht="42" customHeight="1">
      <c r="A20" s="29">
        <v>18</v>
      </c>
      <c r="B20" s="41" t="s">
        <v>158</v>
      </c>
      <c r="C20" s="42" t="s">
        <v>527</v>
      </c>
      <c r="D20" s="43">
        <v>12.13</v>
      </c>
      <c r="E20" s="48" t="s">
        <v>528</v>
      </c>
      <c r="F20" s="43">
        <v>11.5</v>
      </c>
      <c r="G20" s="53" t="s">
        <v>529</v>
      </c>
      <c r="H20" s="43">
        <v>11.88</v>
      </c>
      <c r="I20" s="48" t="s">
        <v>530</v>
      </c>
      <c r="J20" s="46">
        <v>15</v>
      </c>
      <c r="K20" s="69" t="s">
        <v>531</v>
      </c>
      <c r="L20" s="74">
        <v>4.75</v>
      </c>
      <c r="M20" s="47"/>
      <c r="N20" s="46"/>
      <c r="O20" s="47"/>
      <c r="P20" s="46"/>
    </row>
    <row r="21" spans="1:16" ht="42" customHeight="1">
      <c r="A21" s="26">
        <v>19</v>
      </c>
      <c r="B21" s="41" t="s">
        <v>159</v>
      </c>
      <c r="C21" s="42" t="s">
        <v>532</v>
      </c>
      <c r="D21" s="43">
        <v>13.5</v>
      </c>
      <c r="E21" s="44"/>
      <c r="F21" s="45"/>
      <c r="G21" s="44"/>
      <c r="H21" s="45"/>
      <c r="I21" s="44"/>
      <c r="J21" s="46"/>
      <c r="K21" s="47"/>
      <c r="L21" s="46"/>
      <c r="M21" s="47"/>
      <c r="N21" s="46"/>
      <c r="O21" s="47"/>
      <c r="P21" s="46"/>
    </row>
    <row r="22" spans="1:16" ht="42" customHeight="1">
      <c r="A22" s="29">
        <v>20</v>
      </c>
      <c r="B22" s="41" t="s">
        <v>160</v>
      </c>
      <c r="C22" s="54" t="s">
        <v>533</v>
      </c>
      <c r="D22" s="43">
        <v>15</v>
      </c>
      <c r="E22" s="48" t="s">
        <v>515</v>
      </c>
      <c r="F22" s="45">
        <v>16</v>
      </c>
      <c r="G22" s="44"/>
      <c r="H22" s="45"/>
      <c r="I22" s="44"/>
      <c r="J22" s="46"/>
      <c r="K22" s="47"/>
      <c r="L22" s="46"/>
      <c r="M22" s="47"/>
      <c r="N22" s="46"/>
      <c r="O22" s="47"/>
      <c r="P22" s="46"/>
    </row>
    <row r="23" spans="1:16" ht="42" customHeight="1">
      <c r="A23" s="26">
        <v>21</v>
      </c>
      <c r="B23" s="41" t="s">
        <v>161</v>
      </c>
      <c r="C23" s="42" t="s">
        <v>534</v>
      </c>
      <c r="D23" s="55">
        <v>14.5</v>
      </c>
      <c r="E23" s="48" t="s">
        <v>528</v>
      </c>
      <c r="F23" s="45">
        <v>11.5</v>
      </c>
      <c r="G23" s="44"/>
      <c r="H23" s="45"/>
      <c r="I23" s="44"/>
      <c r="J23" s="46"/>
      <c r="K23" s="47"/>
      <c r="L23" s="46"/>
      <c r="M23" s="47"/>
      <c r="N23" s="46"/>
      <c r="O23" s="47"/>
      <c r="P23" s="46"/>
    </row>
    <row r="24" spans="1:16" ht="42" customHeight="1">
      <c r="A24" s="29">
        <v>22</v>
      </c>
      <c r="B24" s="41" t="s">
        <v>162</v>
      </c>
      <c r="C24" s="42" t="s">
        <v>535</v>
      </c>
      <c r="D24" s="55">
        <v>13.25</v>
      </c>
      <c r="E24" s="48" t="s">
        <v>536</v>
      </c>
      <c r="F24" s="55">
        <v>11.94</v>
      </c>
      <c r="G24" s="44"/>
      <c r="H24" s="45"/>
      <c r="I24" s="44"/>
      <c r="J24" s="46"/>
      <c r="K24" s="47"/>
      <c r="L24" s="46"/>
      <c r="M24" s="47"/>
      <c r="N24" s="46"/>
      <c r="O24" s="47"/>
      <c r="P24" s="46"/>
    </row>
    <row r="25" spans="1:16" ht="42" customHeight="1">
      <c r="A25" s="26">
        <v>23</v>
      </c>
      <c r="B25" s="41" t="s">
        <v>163</v>
      </c>
      <c r="C25" s="42" t="s">
        <v>528</v>
      </c>
      <c r="D25" s="45">
        <v>11.5</v>
      </c>
      <c r="E25" s="48" t="s">
        <v>537</v>
      </c>
      <c r="F25" s="45">
        <v>14</v>
      </c>
      <c r="G25" s="48" t="s">
        <v>538</v>
      </c>
      <c r="H25" s="45">
        <v>13</v>
      </c>
      <c r="I25" s="48" t="s">
        <v>539</v>
      </c>
      <c r="J25" s="46">
        <v>11.5</v>
      </c>
      <c r="K25" s="47"/>
      <c r="L25" s="46"/>
      <c r="M25" s="47"/>
      <c r="N25" s="46"/>
      <c r="O25" s="47"/>
      <c r="P25" s="46"/>
    </row>
    <row r="26" spans="1:16" ht="42" customHeight="1">
      <c r="A26" s="29">
        <v>24</v>
      </c>
      <c r="B26" s="41" t="s">
        <v>165</v>
      </c>
      <c r="C26" s="42" t="s">
        <v>540</v>
      </c>
      <c r="D26" s="43">
        <v>13.5</v>
      </c>
      <c r="E26" s="48" t="s">
        <v>541</v>
      </c>
      <c r="F26" s="45">
        <v>14</v>
      </c>
      <c r="G26" s="48" t="s">
        <v>542</v>
      </c>
      <c r="H26" s="45">
        <v>5.75</v>
      </c>
      <c r="I26" s="44"/>
      <c r="J26" s="46"/>
      <c r="K26" s="47"/>
      <c r="L26" s="46"/>
      <c r="M26" s="47"/>
      <c r="N26" s="46"/>
      <c r="O26" s="47"/>
      <c r="P26" s="46"/>
    </row>
    <row r="27" spans="1:16" ht="42" customHeight="1">
      <c r="A27" s="26">
        <v>25</v>
      </c>
      <c r="B27" s="41" t="s">
        <v>164</v>
      </c>
      <c r="C27" s="42" t="s">
        <v>543</v>
      </c>
      <c r="D27" s="43">
        <v>14.5</v>
      </c>
      <c r="E27" s="48" t="s">
        <v>544</v>
      </c>
      <c r="F27" s="43">
        <v>12.63</v>
      </c>
      <c r="G27" s="48" t="s">
        <v>545</v>
      </c>
      <c r="H27" s="43">
        <v>12</v>
      </c>
      <c r="I27" s="44"/>
      <c r="J27" s="52"/>
      <c r="K27" s="47"/>
      <c r="L27" s="46"/>
      <c r="M27" s="47"/>
      <c r="N27" s="46"/>
      <c r="O27" s="47"/>
      <c r="P27" s="46"/>
    </row>
    <row r="28" spans="1:16" ht="42" customHeight="1">
      <c r="A28" s="29">
        <v>26</v>
      </c>
      <c r="B28" s="41" t="s">
        <v>141</v>
      </c>
      <c r="C28" s="42" t="s">
        <v>546</v>
      </c>
      <c r="D28" s="43">
        <v>13.5</v>
      </c>
      <c r="E28" s="44"/>
      <c r="F28" s="45"/>
      <c r="G28" s="44"/>
      <c r="H28" s="45"/>
      <c r="I28" s="44"/>
      <c r="J28" s="46"/>
      <c r="K28" s="47"/>
      <c r="L28" s="46"/>
      <c r="M28" s="47"/>
      <c r="N28" s="46"/>
      <c r="O28" s="47"/>
      <c r="P28" s="46"/>
    </row>
    <row r="29" spans="1:16" ht="42" customHeight="1">
      <c r="A29" s="26">
        <v>27</v>
      </c>
      <c r="B29" s="41" t="s">
        <v>142</v>
      </c>
      <c r="C29" s="42" t="s">
        <v>547</v>
      </c>
      <c r="D29" s="43">
        <v>11.88</v>
      </c>
      <c r="E29" s="48" t="s">
        <v>548</v>
      </c>
      <c r="F29" s="43">
        <v>13</v>
      </c>
      <c r="G29" s="44"/>
      <c r="H29" s="43"/>
      <c r="I29" s="44"/>
      <c r="J29" s="52"/>
      <c r="K29" s="47"/>
      <c r="L29" s="52"/>
      <c r="M29" s="47"/>
      <c r="N29" s="46"/>
      <c r="O29" s="47"/>
      <c r="P29" s="46"/>
    </row>
    <row r="30" spans="1:16" ht="42" customHeight="1">
      <c r="A30" s="29">
        <v>28</v>
      </c>
      <c r="B30" s="41" t="s">
        <v>166</v>
      </c>
      <c r="C30" s="42" t="s">
        <v>527</v>
      </c>
      <c r="D30" s="43">
        <v>12.13</v>
      </c>
      <c r="E30" s="48" t="s">
        <v>549</v>
      </c>
      <c r="F30" s="45">
        <v>14</v>
      </c>
      <c r="G30" s="44"/>
      <c r="H30" s="45"/>
      <c r="I30" s="44"/>
      <c r="J30" s="46"/>
      <c r="K30" s="47"/>
      <c r="L30" s="46"/>
      <c r="M30" s="47"/>
      <c r="N30" s="46"/>
      <c r="O30" s="47"/>
      <c r="P30" s="46"/>
    </row>
    <row r="31" spans="1:16" ht="42" customHeight="1">
      <c r="A31" s="26">
        <v>29</v>
      </c>
      <c r="B31" s="41" t="s">
        <v>167</v>
      </c>
      <c r="C31" s="42" t="s">
        <v>550</v>
      </c>
      <c r="D31" s="43">
        <v>9.75</v>
      </c>
      <c r="E31" s="48" t="s">
        <v>520</v>
      </c>
      <c r="F31" s="45">
        <v>9.25</v>
      </c>
      <c r="G31" s="48" t="s">
        <v>551</v>
      </c>
      <c r="H31" s="45">
        <v>10.32</v>
      </c>
      <c r="I31" s="48" t="s">
        <v>552</v>
      </c>
      <c r="J31" s="46">
        <v>13.5</v>
      </c>
      <c r="K31" s="47"/>
      <c r="L31" s="46"/>
      <c r="M31" s="47"/>
      <c r="N31" s="46"/>
      <c r="O31" s="47"/>
      <c r="P31" s="46"/>
    </row>
    <row r="32" spans="1:16" ht="42" customHeight="1">
      <c r="A32" s="29">
        <v>30</v>
      </c>
      <c r="B32" s="41" t="s">
        <v>168</v>
      </c>
      <c r="C32" s="42" t="s">
        <v>553</v>
      </c>
      <c r="D32" s="43">
        <v>13</v>
      </c>
      <c r="E32" s="44"/>
      <c r="F32" s="45"/>
      <c r="G32" s="44"/>
      <c r="H32" s="45"/>
      <c r="I32" s="44"/>
      <c r="J32" s="46"/>
      <c r="K32" s="47"/>
      <c r="L32" s="46"/>
      <c r="M32" s="47"/>
      <c r="N32" s="46"/>
      <c r="O32" s="47"/>
      <c r="P32" s="46"/>
    </row>
    <row r="33" spans="1:16" ht="42" customHeight="1">
      <c r="A33" s="26">
        <v>31</v>
      </c>
      <c r="B33" s="41" t="s">
        <v>169</v>
      </c>
      <c r="C33" s="42" t="s">
        <v>554</v>
      </c>
      <c r="D33" s="43">
        <v>16</v>
      </c>
      <c r="E33" s="44"/>
      <c r="F33" s="45"/>
      <c r="G33" s="44"/>
      <c r="H33" s="45"/>
      <c r="I33" s="44"/>
      <c r="J33" s="46"/>
      <c r="K33" s="47"/>
      <c r="L33" s="46"/>
      <c r="M33" s="47"/>
      <c r="N33" s="46"/>
      <c r="O33" s="47"/>
      <c r="P33" s="46"/>
    </row>
    <row r="34" spans="1:16" ht="42" customHeight="1">
      <c r="A34" s="29">
        <v>32</v>
      </c>
      <c r="B34" s="41" t="s">
        <v>170</v>
      </c>
      <c r="C34" s="42" t="s">
        <v>555</v>
      </c>
      <c r="D34" s="43">
        <v>16.059999999999999</v>
      </c>
      <c r="E34" s="48" t="s">
        <v>556</v>
      </c>
      <c r="F34" s="45">
        <v>13.5</v>
      </c>
      <c r="G34" s="48" t="s">
        <v>557</v>
      </c>
      <c r="H34" s="45">
        <v>11.81</v>
      </c>
      <c r="I34" s="44"/>
      <c r="J34" s="46"/>
      <c r="K34" s="47"/>
      <c r="L34" s="46"/>
      <c r="M34" s="47"/>
      <c r="N34" s="46"/>
      <c r="O34" s="47"/>
      <c r="P34" s="46"/>
    </row>
    <row r="35" spans="1:16" ht="42" customHeight="1">
      <c r="A35" s="26">
        <v>33</v>
      </c>
      <c r="B35" s="41" t="s">
        <v>171</v>
      </c>
      <c r="C35" s="42" t="s">
        <v>550</v>
      </c>
      <c r="D35" s="43">
        <v>9.75</v>
      </c>
      <c r="E35" s="48" t="s">
        <v>558</v>
      </c>
      <c r="F35" s="45">
        <v>11</v>
      </c>
      <c r="G35" s="48" t="s">
        <v>559</v>
      </c>
      <c r="H35" s="45">
        <v>10.5</v>
      </c>
      <c r="I35" s="48" t="s">
        <v>560</v>
      </c>
      <c r="J35" s="46">
        <v>12.06</v>
      </c>
      <c r="K35" s="48" t="s">
        <v>612</v>
      </c>
      <c r="L35" s="46">
        <v>9.25</v>
      </c>
      <c r="M35" s="47"/>
      <c r="N35" s="46"/>
      <c r="O35" s="47"/>
      <c r="P35" s="46"/>
    </row>
    <row r="36" spans="1:16" ht="42" customHeight="1">
      <c r="A36" s="29">
        <v>34</v>
      </c>
      <c r="B36" s="41" t="s">
        <v>172</v>
      </c>
      <c r="C36" s="42" t="s">
        <v>550</v>
      </c>
      <c r="D36" s="43">
        <v>9.75</v>
      </c>
      <c r="E36" s="48" t="s">
        <v>562</v>
      </c>
      <c r="F36" s="43">
        <v>13.5</v>
      </c>
      <c r="G36" s="44"/>
      <c r="H36" s="45"/>
      <c r="I36" s="44"/>
      <c r="J36" s="46"/>
      <c r="K36" s="47"/>
      <c r="L36" s="46"/>
      <c r="M36" s="47"/>
      <c r="N36" s="46"/>
      <c r="O36" s="47"/>
      <c r="P36" s="46"/>
    </row>
    <row r="37" spans="1:16" ht="42" customHeight="1">
      <c r="A37" s="26">
        <v>35</v>
      </c>
      <c r="B37" s="41" t="s">
        <v>173</v>
      </c>
      <c r="C37" s="42" t="s">
        <v>563</v>
      </c>
      <c r="D37" s="43">
        <v>13</v>
      </c>
      <c r="E37" s="48" t="s">
        <v>564</v>
      </c>
      <c r="F37" s="52">
        <v>13.38</v>
      </c>
      <c r="G37" s="47"/>
      <c r="H37" s="46"/>
      <c r="I37" s="47"/>
      <c r="J37" s="46"/>
      <c r="K37" s="47"/>
      <c r="L37" s="46"/>
      <c r="M37" s="47"/>
      <c r="N37" s="46"/>
      <c r="O37" s="47"/>
      <c r="P37" s="46"/>
    </row>
    <row r="38" spans="1:16" ht="42" customHeight="1">
      <c r="A38" s="29">
        <v>36</v>
      </c>
      <c r="B38" s="41" t="s">
        <v>174</v>
      </c>
      <c r="C38" s="42" t="s">
        <v>565</v>
      </c>
      <c r="D38" s="55">
        <v>13.13</v>
      </c>
      <c r="E38" s="44"/>
      <c r="F38" s="43"/>
      <c r="G38" s="44"/>
      <c r="H38" s="45"/>
      <c r="I38" s="44"/>
      <c r="J38" s="46"/>
      <c r="K38" s="47"/>
      <c r="L38" s="46"/>
      <c r="M38" s="47"/>
      <c r="N38" s="46"/>
      <c r="O38" s="47"/>
      <c r="P38" s="46"/>
    </row>
    <row r="39" spans="1:16" ht="42" customHeight="1">
      <c r="A39" s="26">
        <v>37</v>
      </c>
      <c r="B39" s="41" t="s">
        <v>175</v>
      </c>
      <c r="C39" s="49" t="s">
        <v>529</v>
      </c>
      <c r="D39" s="55">
        <v>11.88</v>
      </c>
      <c r="E39" s="44"/>
      <c r="F39" s="43"/>
      <c r="G39" s="44"/>
      <c r="H39" s="46"/>
      <c r="I39" s="47"/>
      <c r="J39" s="46"/>
      <c r="K39" s="47"/>
      <c r="L39" s="46"/>
      <c r="M39" s="47"/>
      <c r="N39" s="46"/>
      <c r="O39" s="47"/>
      <c r="P39" s="46"/>
    </row>
    <row r="40" spans="1:16" ht="42" customHeight="1">
      <c r="A40" s="29">
        <v>38</v>
      </c>
      <c r="B40" s="41" t="s">
        <v>176</v>
      </c>
      <c r="C40" s="42" t="s">
        <v>522</v>
      </c>
      <c r="D40" s="45">
        <v>13.5</v>
      </c>
      <c r="E40" s="44"/>
      <c r="F40" s="45"/>
      <c r="G40" s="44"/>
      <c r="H40" s="46"/>
      <c r="I40" s="47"/>
      <c r="J40" s="46"/>
      <c r="K40" s="47"/>
      <c r="L40" s="46"/>
      <c r="M40" s="47"/>
      <c r="N40" s="46"/>
      <c r="O40" s="47"/>
      <c r="P40" s="46"/>
    </row>
    <row r="41" spans="1:16" ht="42" customHeight="1">
      <c r="A41" s="26">
        <v>39</v>
      </c>
      <c r="B41" s="41" t="s">
        <v>177</v>
      </c>
      <c r="C41" s="42" t="s">
        <v>566</v>
      </c>
      <c r="D41" s="45">
        <v>11</v>
      </c>
      <c r="E41" s="48" t="s">
        <v>567</v>
      </c>
      <c r="F41" s="45">
        <v>11.5</v>
      </c>
      <c r="G41" s="44"/>
      <c r="H41" s="45"/>
      <c r="I41" s="44"/>
      <c r="J41" s="46"/>
      <c r="K41" s="47"/>
      <c r="L41" s="46"/>
      <c r="M41" s="47"/>
      <c r="N41" s="46"/>
      <c r="O41" s="47"/>
      <c r="P41" s="46"/>
    </row>
    <row r="42" spans="1:16" ht="42" customHeight="1">
      <c r="A42" s="29">
        <v>40</v>
      </c>
      <c r="B42" s="41" t="s">
        <v>178</v>
      </c>
      <c r="C42" s="42" t="s">
        <v>568</v>
      </c>
      <c r="D42" s="43">
        <v>13.5</v>
      </c>
      <c r="E42" s="48" t="s">
        <v>565</v>
      </c>
      <c r="F42" s="55">
        <v>13.13</v>
      </c>
      <c r="G42" s="48" t="s">
        <v>569</v>
      </c>
      <c r="H42" s="43">
        <v>14.5</v>
      </c>
      <c r="I42" s="48" t="s">
        <v>570</v>
      </c>
      <c r="J42" s="46">
        <v>13.38</v>
      </c>
      <c r="K42" s="47"/>
      <c r="L42" s="46"/>
      <c r="M42" s="47"/>
      <c r="N42" s="46"/>
      <c r="O42" s="47"/>
      <c r="P42" s="46"/>
    </row>
    <row r="43" spans="1:16" ht="42" customHeight="1">
      <c r="A43" s="26">
        <v>41</v>
      </c>
      <c r="B43" s="41" t="s">
        <v>179</v>
      </c>
      <c r="C43" s="42" t="s">
        <v>571</v>
      </c>
      <c r="D43" s="43">
        <v>15</v>
      </c>
      <c r="E43" s="48" t="s">
        <v>566</v>
      </c>
      <c r="F43" s="45">
        <v>11</v>
      </c>
      <c r="G43" s="44"/>
      <c r="H43" s="45"/>
      <c r="I43" s="44"/>
      <c r="J43" s="46"/>
      <c r="K43" s="47"/>
      <c r="L43" s="46"/>
      <c r="M43" s="47"/>
      <c r="N43" s="46"/>
      <c r="O43" s="47"/>
      <c r="P43" s="46"/>
    </row>
    <row r="44" spans="1:16" ht="42" customHeight="1">
      <c r="A44" s="29">
        <v>42</v>
      </c>
      <c r="B44" s="41" t="s">
        <v>180</v>
      </c>
      <c r="C44" s="42" t="s">
        <v>572</v>
      </c>
      <c r="D44" s="43">
        <v>13.75</v>
      </c>
      <c r="E44" s="44"/>
      <c r="F44" s="45"/>
      <c r="G44" s="44"/>
      <c r="H44" s="45"/>
      <c r="I44" s="44"/>
      <c r="J44" s="46"/>
      <c r="K44" s="47"/>
      <c r="L44" s="46"/>
      <c r="M44" s="47"/>
      <c r="N44" s="46"/>
      <c r="O44" s="47"/>
      <c r="P44" s="46"/>
    </row>
    <row r="45" spans="1:16" ht="42" customHeight="1">
      <c r="A45" s="26">
        <v>43</v>
      </c>
      <c r="B45" s="41" t="s">
        <v>181</v>
      </c>
      <c r="C45" s="42" t="s">
        <v>547</v>
      </c>
      <c r="D45" s="43">
        <v>11.88</v>
      </c>
      <c r="E45" s="48" t="s">
        <v>558</v>
      </c>
      <c r="F45" s="45">
        <v>11</v>
      </c>
      <c r="G45" s="48" t="s">
        <v>559</v>
      </c>
      <c r="H45" s="45">
        <v>10.5</v>
      </c>
      <c r="I45" s="48" t="s">
        <v>573</v>
      </c>
      <c r="J45" s="46">
        <v>2.75</v>
      </c>
      <c r="K45" s="47"/>
      <c r="L45" s="46"/>
      <c r="M45" s="47"/>
      <c r="N45" s="46"/>
      <c r="O45" s="47"/>
      <c r="P45" s="46"/>
    </row>
    <row r="46" spans="1:16" ht="42" customHeight="1">
      <c r="A46" s="29">
        <v>44</v>
      </c>
      <c r="B46" s="41" t="s">
        <v>182</v>
      </c>
      <c r="C46" s="42" t="s">
        <v>523</v>
      </c>
      <c r="D46" s="43">
        <v>11.44</v>
      </c>
      <c r="E46" s="48">
        <v>12</v>
      </c>
      <c r="F46" s="43">
        <v>14.5</v>
      </c>
      <c r="G46" s="48" t="s">
        <v>574</v>
      </c>
      <c r="H46" s="45">
        <v>12.5</v>
      </c>
      <c r="I46" s="48" t="s">
        <v>575</v>
      </c>
      <c r="J46" s="46">
        <v>12</v>
      </c>
      <c r="K46" s="47" t="s">
        <v>576</v>
      </c>
      <c r="L46" s="46">
        <v>11.88</v>
      </c>
      <c r="M46" s="47"/>
      <c r="N46" s="46"/>
      <c r="O46" s="47"/>
      <c r="P46" s="46"/>
    </row>
    <row r="47" spans="1:16" ht="42" customHeight="1">
      <c r="A47" s="26">
        <v>45</v>
      </c>
      <c r="B47" s="41" t="s">
        <v>183</v>
      </c>
      <c r="C47" s="42" t="s">
        <v>577</v>
      </c>
      <c r="D47" s="43">
        <v>14.38</v>
      </c>
      <c r="E47" s="44"/>
      <c r="F47" s="45"/>
      <c r="G47" s="44"/>
      <c r="H47" s="45"/>
      <c r="I47" s="44"/>
      <c r="J47" s="46"/>
      <c r="K47" s="47"/>
      <c r="L47" s="46"/>
      <c r="M47" s="47"/>
      <c r="N47" s="46"/>
      <c r="O47" s="47"/>
      <c r="P47" s="46"/>
    </row>
    <row r="48" spans="1:16" ht="42" customHeight="1">
      <c r="A48" s="29">
        <v>46</v>
      </c>
      <c r="B48" s="41" t="s">
        <v>184</v>
      </c>
      <c r="C48" s="42" t="s">
        <v>518</v>
      </c>
      <c r="D48" s="43">
        <v>3</v>
      </c>
      <c r="E48" s="48" t="s">
        <v>578</v>
      </c>
      <c r="F48" s="43">
        <v>8.5</v>
      </c>
      <c r="G48" s="48" t="s">
        <v>568</v>
      </c>
      <c r="H48" s="43">
        <v>13.5</v>
      </c>
      <c r="I48" s="44" t="s">
        <v>498</v>
      </c>
      <c r="J48" s="46">
        <v>10.75</v>
      </c>
      <c r="K48" s="48" t="s">
        <v>579</v>
      </c>
      <c r="L48" s="46">
        <v>10.25</v>
      </c>
      <c r="M48" s="48" t="s">
        <v>580</v>
      </c>
      <c r="N48" s="46">
        <v>5</v>
      </c>
      <c r="O48" s="47"/>
      <c r="P48" s="46"/>
    </row>
    <row r="49" spans="1:16" ht="42" customHeight="1">
      <c r="A49" s="26">
        <v>47</v>
      </c>
      <c r="B49" s="41" t="s">
        <v>185</v>
      </c>
      <c r="C49" s="42" t="s">
        <v>581</v>
      </c>
      <c r="D49" s="43">
        <v>13.5</v>
      </c>
      <c r="E49" s="48" t="s">
        <v>582</v>
      </c>
      <c r="F49" s="45">
        <v>11.88</v>
      </c>
      <c r="G49" s="44"/>
      <c r="H49" s="45"/>
      <c r="I49" s="44"/>
      <c r="J49" s="46"/>
      <c r="K49" s="47"/>
      <c r="L49" s="46"/>
      <c r="M49" s="47"/>
      <c r="N49" s="46"/>
      <c r="O49" s="47"/>
      <c r="P49" s="46"/>
    </row>
    <row r="50" spans="1:16" ht="42" customHeight="1">
      <c r="A50" s="29">
        <v>48</v>
      </c>
      <c r="B50" s="41" t="s">
        <v>186</v>
      </c>
      <c r="C50" s="42" t="s">
        <v>523</v>
      </c>
      <c r="D50" s="43">
        <v>11.44</v>
      </c>
      <c r="E50" s="51" t="s">
        <v>510</v>
      </c>
      <c r="F50" s="43">
        <v>13.5</v>
      </c>
      <c r="G50" s="44"/>
      <c r="H50" s="43"/>
      <c r="I50" s="44"/>
      <c r="J50" s="52"/>
      <c r="K50" s="47"/>
      <c r="L50" s="52"/>
      <c r="M50" s="47"/>
      <c r="N50" s="46"/>
      <c r="O50" s="47"/>
      <c r="P50" s="46"/>
    </row>
    <row r="51" spans="1:16" ht="42" customHeight="1">
      <c r="A51" s="26">
        <v>49</v>
      </c>
      <c r="B51" s="41" t="s">
        <v>187</v>
      </c>
      <c r="C51" s="42" t="s">
        <v>540</v>
      </c>
      <c r="D51" s="43">
        <v>13.5</v>
      </c>
      <c r="E51" s="48" t="s">
        <v>564</v>
      </c>
      <c r="F51" s="52">
        <v>13.38</v>
      </c>
      <c r="G51" s="48" t="s">
        <v>490</v>
      </c>
      <c r="H51" s="45">
        <v>11</v>
      </c>
      <c r="I51" s="48" t="s">
        <v>575</v>
      </c>
      <c r="J51" s="46">
        <v>12</v>
      </c>
      <c r="K51" s="48" t="s">
        <v>583</v>
      </c>
      <c r="L51" s="46">
        <v>11.63</v>
      </c>
      <c r="M51" s="48" t="s">
        <v>584</v>
      </c>
      <c r="N51" s="46">
        <v>11.38</v>
      </c>
      <c r="O51" s="47"/>
      <c r="P51" s="46"/>
    </row>
    <row r="52" spans="1:16" ht="42" customHeight="1">
      <c r="A52" s="29">
        <v>50</v>
      </c>
      <c r="B52" s="41" t="s">
        <v>188</v>
      </c>
      <c r="C52" s="42" t="s">
        <v>582</v>
      </c>
      <c r="D52" s="45">
        <v>11.88</v>
      </c>
      <c r="E52" s="48" t="s">
        <v>578</v>
      </c>
      <c r="F52" s="43">
        <v>8.5</v>
      </c>
      <c r="G52" s="48" t="s">
        <v>585</v>
      </c>
      <c r="H52" s="45">
        <v>13.5</v>
      </c>
      <c r="I52" s="44"/>
      <c r="J52" s="46"/>
      <c r="K52" s="47"/>
      <c r="L52" s="46"/>
      <c r="M52" s="47"/>
      <c r="N52" s="46"/>
      <c r="O52" s="47"/>
      <c r="P52" s="46"/>
    </row>
    <row r="53" spans="1:16" ht="42" customHeight="1">
      <c r="A53" s="26">
        <v>51</v>
      </c>
      <c r="B53" s="41" t="s">
        <v>189</v>
      </c>
      <c r="C53" s="42" t="s">
        <v>566</v>
      </c>
      <c r="D53" s="45">
        <v>11</v>
      </c>
      <c r="E53" s="48" t="s">
        <v>556</v>
      </c>
      <c r="F53" s="45">
        <v>13.5</v>
      </c>
      <c r="G53" s="48" t="s">
        <v>564</v>
      </c>
      <c r="H53" s="52">
        <v>13.38</v>
      </c>
      <c r="I53" s="48" t="s">
        <v>583</v>
      </c>
      <c r="J53" s="46">
        <v>11.63</v>
      </c>
      <c r="K53" s="48" t="s">
        <v>584</v>
      </c>
      <c r="L53" s="46">
        <v>11.38</v>
      </c>
      <c r="M53" s="48" t="s">
        <v>586</v>
      </c>
      <c r="N53" s="46">
        <v>4.25</v>
      </c>
      <c r="O53" s="47"/>
      <c r="P53" s="46"/>
    </row>
    <row r="54" spans="1:16" ht="42" customHeight="1">
      <c r="A54" s="29">
        <v>52</v>
      </c>
      <c r="B54" s="41" t="s">
        <v>190</v>
      </c>
      <c r="C54" s="42" t="s">
        <v>500</v>
      </c>
      <c r="D54" s="55">
        <v>13.63</v>
      </c>
      <c r="E54" s="48" t="s">
        <v>587</v>
      </c>
      <c r="F54" s="43">
        <v>13</v>
      </c>
      <c r="G54" s="44"/>
      <c r="H54" s="45"/>
      <c r="I54" s="44"/>
      <c r="J54" s="46"/>
      <c r="K54" s="47"/>
      <c r="L54" s="46"/>
      <c r="M54" s="47"/>
      <c r="N54" s="46"/>
      <c r="O54" s="47"/>
      <c r="P54" s="46"/>
    </row>
    <row r="55" spans="1:16" ht="42" customHeight="1">
      <c r="A55" s="26">
        <v>53</v>
      </c>
      <c r="B55" s="41" t="s">
        <v>191</v>
      </c>
      <c r="C55" s="42" t="s">
        <v>556</v>
      </c>
      <c r="D55" s="45">
        <v>13.5</v>
      </c>
      <c r="E55" s="48" t="s">
        <v>518</v>
      </c>
      <c r="F55" s="43">
        <v>3</v>
      </c>
      <c r="G55" s="44"/>
      <c r="H55" s="45"/>
      <c r="I55" s="44"/>
      <c r="J55" s="46"/>
      <c r="K55" s="47"/>
      <c r="L55" s="46"/>
      <c r="M55" s="47"/>
      <c r="N55" s="46"/>
      <c r="O55" s="47"/>
      <c r="P55" s="46"/>
    </row>
    <row r="56" spans="1:16" ht="42" customHeight="1">
      <c r="A56" s="29">
        <v>54</v>
      </c>
      <c r="B56" s="41" t="s">
        <v>192</v>
      </c>
      <c r="C56" s="42" t="s">
        <v>588</v>
      </c>
      <c r="D56" s="43">
        <v>4.75</v>
      </c>
      <c r="E56" s="44"/>
      <c r="F56" s="45"/>
      <c r="G56" s="44"/>
      <c r="H56" s="45"/>
      <c r="I56" s="44"/>
      <c r="J56" s="46"/>
      <c r="K56" s="47"/>
      <c r="L56" s="46"/>
      <c r="M56" s="47"/>
      <c r="N56" s="46"/>
      <c r="O56" s="47"/>
      <c r="P56" s="46"/>
    </row>
    <row r="57" spans="1:16" ht="42" customHeight="1">
      <c r="A57" s="26">
        <v>55</v>
      </c>
      <c r="B57" s="41" t="s">
        <v>193</v>
      </c>
      <c r="C57" s="42" t="s">
        <v>589</v>
      </c>
      <c r="D57" s="43">
        <v>16.5</v>
      </c>
      <c r="E57" s="44"/>
      <c r="F57" s="43"/>
      <c r="G57" s="44"/>
      <c r="H57" s="45"/>
      <c r="I57" s="44"/>
      <c r="J57" s="46"/>
      <c r="K57" s="47"/>
      <c r="L57" s="46"/>
      <c r="M57" s="47"/>
      <c r="N57" s="46"/>
      <c r="O57" s="47"/>
      <c r="P57" s="46"/>
    </row>
    <row r="58" spans="1:16" ht="42" customHeight="1">
      <c r="A58" s="29">
        <v>56</v>
      </c>
      <c r="B58" s="41" t="s">
        <v>194</v>
      </c>
      <c r="C58" s="42" t="s">
        <v>582</v>
      </c>
      <c r="D58" s="45">
        <v>11.88</v>
      </c>
      <c r="E58" s="48" t="s">
        <v>581</v>
      </c>
      <c r="F58" s="43">
        <v>13.5</v>
      </c>
      <c r="G58" s="44"/>
      <c r="H58" s="45"/>
      <c r="I58" s="44"/>
      <c r="J58" s="46"/>
      <c r="K58" s="47"/>
      <c r="L58" s="46"/>
      <c r="M58" s="47"/>
      <c r="N58" s="46"/>
      <c r="O58" s="47"/>
      <c r="P58" s="46"/>
    </row>
    <row r="59" spans="1:16" ht="42" customHeight="1">
      <c r="A59" s="26">
        <v>57</v>
      </c>
      <c r="B59" s="41" t="s">
        <v>195</v>
      </c>
      <c r="C59" s="42" t="s">
        <v>590</v>
      </c>
      <c r="D59" s="55">
        <v>16.440000000000001</v>
      </c>
      <c r="E59" s="44"/>
      <c r="F59" s="45"/>
      <c r="G59" s="44"/>
      <c r="H59" s="45"/>
      <c r="I59" s="44"/>
      <c r="J59" s="46"/>
      <c r="K59" s="47"/>
      <c r="L59" s="46"/>
      <c r="M59" s="47"/>
      <c r="N59" s="46"/>
      <c r="O59" s="47"/>
      <c r="P59" s="46"/>
    </row>
    <row r="60" spans="1:16" ht="42" customHeight="1">
      <c r="A60" s="29">
        <v>58</v>
      </c>
      <c r="B60" s="41" t="s">
        <v>196</v>
      </c>
      <c r="C60" s="42" t="s">
        <v>591</v>
      </c>
      <c r="D60" s="43">
        <v>15.5</v>
      </c>
      <c r="E60" s="44"/>
      <c r="F60" s="43"/>
      <c r="G60" s="44"/>
      <c r="H60" s="45"/>
      <c r="I60" s="44"/>
      <c r="J60" s="46"/>
      <c r="K60" s="47"/>
      <c r="L60" s="46"/>
      <c r="M60" s="47"/>
      <c r="N60" s="46"/>
      <c r="O60" s="47"/>
      <c r="P60" s="46"/>
    </row>
    <row r="61" spans="1:16" ht="42" customHeight="1">
      <c r="A61" s="26">
        <v>59</v>
      </c>
      <c r="B61" s="41" t="s">
        <v>197</v>
      </c>
      <c r="C61" s="42" t="s">
        <v>592</v>
      </c>
      <c r="D61" s="55">
        <v>13</v>
      </c>
      <c r="E61" s="44"/>
      <c r="F61" s="43"/>
      <c r="G61" s="44"/>
      <c r="H61" s="45"/>
      <c r="I61" s="44"/>
      <c r="J61" s="46"/>
      <c r="K61" s="47"/>
      <c r="L61" s="46"/>
      <c r="M61" s="47"/>
      <c r="N61" s="46"/>
      <c r="O61" s="47"/>
      <c r="P61" s="46"/>
    </row>
    <row r="62" spans="1:16" ht="42" customHeight="1">
      <c r="A62" s="29">
        <v>60</v>
      </c>
      <c r="B62" s="41" t="s">
        <v>198</v>
      </c>
      <c r="C62" s="42" t="s">
        <v>593</v>
      </c>
      <c r="D62" s="43">
        <v>14</v>
      </c>
      <c r="E62" s="48" t="s">
        <v>594</v>
      </c>
      <c r="F62" s="43">
        <v>11.25</v>
      </c>
      <c r="G62" s="44"/>
      <c r="H62" s="45"/>
      <c r="I62" s="44"/>
      <c r="J62" s="46"/>
      <c r="K62" s="47"/>
      <c r="L62" s="46"/>
      <c r="M62" s="47"/>
      <c r="N62" s="46"/>
      <c r="O62" s="47"/>
      <c r="P62" s="46"/>
    </row>
    <row r="63" spans="1:16" ht="42" customHeight="1">
      <c r="A63" s="26">
        <v>61</v>
      </c>
      <c r="B63" s="41" t="s">
        <v>199</v>
      </c>
      <c r="C63" s="42" t="s">
        <v>595</v>
      </c>
      <c r="D63" s="43">
        <v>13.5</v>
      </c>
      <c r="E63" s="48" t="s">
        <v>596</v>
      </c>
      <c r="F63" s="45">
        <v>12</v>
      </c>
      <c r="G63" s="44"/>
      <c r="H63" s="45"/>
      <c r="I63" s="44"/>
      <c r="J63" s="46"/>
      <c r="K63" s="47"/>
      <c r="L63" s="46"/>
      <c r="M63" s="47"/>
      <c r="N63" s="46"/>
      <c r="O63" s="47"/>
      <c r="P63" s="46"/>
    </row>
    <row r="64" spans="1:16" ht="42" customHeight="1">
      <c r="A64" s="29">
        <v>62</v>
      </c>
      <c r="B64" s="41" t="s">
        <v>200</v>
      </c>
      <c r="C64" s="42" t="s">
        <v>570</v>
      </c>
      <c r="D64" s="46">
        <v>13.38</v>
      </c>
      <c r="E64" s="69" t="s">
        <v>551</v>
      </c>
      <c r="F64" s="70">
        <v>10.32</v>
      </c>
      <c r="G64" s="69" t="s">
        <v>597</v>
      </c>
      <c r="H64" s="70">
        <v>10</v>
      </c>
      <c r="I64" s="48" t="s">
        <v>491</v>
      </c>
      <c r="J64" s="43">
        <v>15.13</v>
      </c>
      <c r="K64" s="48" t="s">
        <v>540</v>
      </c>
      <c r="L64" s="43">
        <v>13.5</v>
      </c>
      <c r="M64" s="48" t="s">
        <v>598</v>
      </c>
      <c r="N64" s="46">
        <v>11.5</v>
      </c>
      <c r="O64" s="47"/>
      <c r="P64" s="46"/>
    </row>
    <row r="65" spans="1:16" ht="42" customHeight="1">
      <c r="A65" s="26">
        <v>63</v>
      </c>
      <c r="B65" s="41" t="s">
        <v>201</v>
      </c>
      <c r="C65" s="50" t="s">
        <v>510</v>
      </c>
      <c r="D65" s="43">
        <v>13.5</v>
      </c>
      <c r="E65" s="69" t="s">
        <v>551</v>
      </c>
      <c r="F65" s="70">
        <v>10.32</v>
      </c>
      <c r="G65" s="69" t="s">
        <v>490</v>
      </c>
      <c r="H65" s="70">
        <v>11</v>
      </c>
      <c r="I65" s="69" t="s">
        <v>531</v>
      </c>
      <c r="J65" s="74">
        <v>4.75</v>
      </c>
      <c r="K65" s="48" t="s">
        <v>488</v>
      </c>
      <c r="L65" s="43">
        <v>14</v>
      </c>
      <c r="M65" s="47"/>
      <c r="N65" s="46"/>
      <c r="O65" s="47"/>
      <c r="P65" s="46"/>
    </row>
    <row r="66" spans="1:16" ht="42" customHeight="1">
      <c r="A66" s="29">
        <v>64</v>
      </c>
      <c r="B66" s="41" t="s">
        <v>202</v>
      </c>
      <c r="C66" s="56" t="s">
        <v>516</v>
      </c>
      <c r="D66" s="46">
        <v>13.5</v>
      </c>
      <c r="E66" s="48" t="s">
        <v>538</v>
      </c>
      <c r="F66" s="45">
        <v>13</v>
      </c>
      <c r="G66" s="48" t="s">
        <v>545</v>
      </c>
      <c r="H66" s="43">
        <v>12</v>
      </c>
      <c r="I66" s="48" t="s">
        <v>535</v>
      </c>
      <c r="J66" s="55">
        <v>13.25</v>
      </c>
      <c r="K66" s="53" t="s">
        <v>597</v>
      </c>
      <c r="L66" s="45">
        <v>10</v>
      </c>
      <c r="M66" s="48" t="s">
        <v>599</v>
      </c>
      <c r="N66" s="46">
        <v>8</v>
      </c>
      <c r="O66" s="47"/>
      <c r="P66" s="46"/>
    </row>
    <row r="67" spans="1:16" ht="42" customHeight="1">
      <c r="A67" s="26">
        <v>65</v>
      </c>
      <c r="B67" s="41" t="s">
        <v>203</v>
      </c>
      <c r="C67" s="42" t="s">
        <v>600</v>
      </c>
      <c r="D67" s="43">
        <v>15.88</v>
      </c>
      <c r="E67" s="44"/>
      <c r="F67" s="45"/>
      <c r="G67" s="44"/>
      <c r="H67" s="45"/>
      <c r="I67" s="44"/>
      <c r="J67" s="46"/>
      <c r="K67" s="47"/>
      <c r="L67" s="46"/>
      <c r="M67" s="47"/>
      <c r="N67" s="46"/>
      <c r="O67" s="47"/>
      <c r="P67" s="46"/>
    </row>
    <row r="68" spans="1:16" ht="27" customHeight="1">
      <c r="B68" s="2"/>
      <c r="C68" s="2"/>
      <c r="D68" s="2"/>
      <c r="E68" s="2"/>
      <c r="F68" s="2"/>
      <c r="G68" s="2"/>
      <c r="H68" s="2"/>
      <c r="M68" s="4" t="s">
        <v>614</v>
      </c>
    </row>
    <row r="69" spans="1:16" ht="23.25" customHeight="1">
      <c r="B69" s="2"/>
      <c r="C69" s="2"/>
      <c r="D69" s="2"/>
      <c r="E69" s="2"/>
      <c r="F69" s="2"/>
      <c r="G69" s="2"/>
      <c r="H69" s="2"/>
      <c r="M69" s="7"/>
    </row>
    <row r="70" spans="1:16" ht="30" customHeight="1">
      <c r="B70" s="2"/>
      <c r="C70" s="2"/>
      <c r="D70" s="2"/>
      <c r="E70" s="2"/>
      <c r="F70" s="2"/>
      <c r="G70" s="2"/>
      <c r="H70" s="2"/>
      <c r="M70" s="3"/>
    </row>
    <row r="71" spans="1:16" ht="27" customHeight="1">
      <c r="B71" s="2"/>
      <c r="C71" s="2"/>
      <c r="D71" s="2"/>
      <c r="E71" s="2"/>
      <c r="F71" s="2"/>
      <c r="G71" s="2"/>
      <c r="H71" s="2"/>
      <c r="M71" s="7"/>
    </row>
    <row r="72" spans="1:16" ht="59.25" customHeight="1">
      <c r="B72" s="2"/>
      <c r="C72" s="2"/>
      <c r="D72" s="2"/>
      <c r="E72" s="2"/>
      <c r="F72" s="2"/>
      <c r="G72" s="2"/>
      <c r="H72" s="2"/>
      <c r="I72" s="2"/>
    </row>
    <row r="73" spans="1:16" ht="59.25" customHeight="1">
      <c r="B73" s="2"/>
      <c r="C73" s="2"/>
      <c r="D73" s="2"/>
      <c r="E73" s="2"/>
      <c r="F73" s="2"/>
      <c r="G73" s="2"/>
      <c r="H73" s="2"/>
      <c r="I73" s="2"/>
    </row>
    <row r="74" spans="1:16" ht="59.25" customHeight="1">
      <c r="B74" s="2"/>
      <c r="C74" s="2"/>
      <c r="D74" s="2"/>
      <c r="E74" s="2"/>
      <c r="F74" s="2"/>
      <c r="G74" s="2"/>
      <c r="H74" s="2"/>
      <c r="I74" s="2"/>
    </row>
    <row r="75" spans="1:16" ht="59.25" customHeight="1">
      <c r="B75" s="2"/>
      <c r="C75" s="2"/>
      <c r="D75" s="2"/>
      <c r="E75" s="2"/>
      <c r="F75" s="2"/>
      <c r="G75" s="2"/>
      <c r="H75" s="2"/>
      <c r="I75" s="2"/>
    </row>
    <row r="76" spans="1:16" ht="59.25" customHeight="1">
      <c r="B76" s="2"/>
      <c r="C76" s="2"/>
      <c r="D76" s="2"/>
      <c r="E76" s="2"/>
      <c r="F76" s="2"/>
      <c r="G76" s="2"/>
      <c r="H76" s="2"/>
      <c r="I76" s="2"/>
    </row>
    <row r="77" spans="1:16" ht="59.25" customHeight="1">
      <c r="B77" s="2"/>
      <c r="C77" s="2"/>
      <c r="D77" s="2"/>
      <c r="E77" s="2"/>
      <c r="F77" s="2"/>
      <c r="G77" s="2"/>
      <c r="H77" s="2"/>
      <c r="I77" s="2"/>
    </row>
    <row r="78" spans="1:16" ht="59.25" customHeight="1">
      <c r="B78" s="2"/>
      <c r="C78" s="2"/>
      <c r="D78" s="2"/>
      <c r="E78" s="2"/>
      <c r="F78" s="2"/>
      <c r="G78" s="2"/>
      <c r="H78" s="2"/>
      <c r="I78" s="2"/>
    </row>
    <row r="79" spans="1:16" ht="59.25" customHeight="1">
      <c r="B79" s="2"/>
      <c r="C79" s="2"/>
      <c r="D79" s="2"/>
      <c r="E79" s="2"/>
      <c r="F79" s="2"/>
      <c r="G79" s="2"/>
      <c r="H79" s="2"/>
      <c r="I79" s="2"/>
    </row>
    <row r="80" spans="1:16" ht="59.25" customHeight="1">
      <c r="B80" s="2"/>
      <c r="C80" s="2"/>
      <c r="D80" s="2"/>
      <c r="E80" s="2"/>
      <c r="F80" s="2"/>
      <c r="G80" s="2"/>
      <c r="H80" s="2"/>
      <c r="I80" s="2"/>
    </row>
    <row r="81" spans="2:9" ht="59.25" customHeight="1">
      <c r="B81" s="2"/>
      <c r="C81" s="2"/>
      <c r="D81" s="2"/>
      <c r="E81" s="2"/>
      <c r="F81" s="2"/>
      <c r="G81" s="2"/>
      <c r="H81" s="2"/>
      <c r="I81" s="2"/>
    </row>
  </sheetData>
  <mergeCells count="1">
    <mergeCell ref="A1:P1"/>
  </mergeCells>
  <pageMargins left="0" right="0" top="0.47244094488188981" bottom="0.47244094488188981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workbookViewId="0">
      <selection activeCell="D7" sqref="D7"/>
    </sheetView>
  </sheetViews>
  <sheetFormatPr defaultRowHeight="59.25" customHeight="1"/>
  <cols>
    <col min="1" max="1" width="20" style="1" customWidth="1"/>
    <col min="2" max="2" width="28.42578125" style="1" customWidth="1"/>
    <col min="3" max="3" width="35.7109375" style="1" customWidth="1"/>
    <col min="4" max="4" width="23.7109375" style="1" customWidth="1"/>
    <col min="5" max="5" width="34.5703125" style="1" customWidth="1"/>
    <col min="6" max="6" width="23.7109375" style="1" customWidth="1"/>
    <col min="7" max="7" width="34.5703125" style="1" customWidth="1"/>
    <col min="8" max="16384" width="9.140625" style="1"/>
  </cols>
  <sheetData>
    <row r="1" spans="1:7" ht="45.75" customHeight="1">
      <c r="A1" s="85" t="s">
        <v>607</v>
      </c>
      <c r="B1" s="86"/>
      <c r="C1" s="86"/>
      <c r="D1" s="86"/>
      <c r="E1" s="86"/>
      <c r="F1" s="86"/>
      <c r="G1" s="86"/>
    </row>
    <row r="2" spans="1:7" ht="46.5" customHeight="1">
      <c r="A2" s="64" t="s">
        <v>140</v>
      </c>
      <c r="B2" s="64" t="s">
        <v>120</v>
      </c>
      <c r="C2" s="64" t="s">
        <v>603</v>
      </c>
      <c r="D2" s="64" t="s">
        <v>122</v>
      </c>
      <c r="E2" s="64" t="s">
        <v>603</v>
      </c>
      <c r="F2" s="64" t="s">
        <v>611</v>
      </c>
      <c r="G2" s="64" t="s">
        <v>603</v>
      </c>
    </row>
    <row r="3" spans="1:7" ht="65.25" customHeight="1">
      <c r="A3" s="41" t="s">
        <v>149</v>
      </c>
      <c r="B3" s="60" t="s">
        <v>500</v>
      </c>
      <c r="C3" s="39" t="s">
        <v>606</v>
      </c>
      <c r="D3" s="62"/>
      <c r="E3" s="57"/>
      <c r="F3" s="62"/>
      <c r="G3" s="57"/>
    </row>
    <row r="4" spans="1:7" ht="82.5" customHeight="1">
      <c r="A4" s="41" t="s">
        <v>150</v>
      </c>
      <c r="B4" s="60" t="s">
        <v>501</v>
      </c>
      <c r="C4" s="58" t="s">
        <v>609</v>
      </c>
      <c r="D4" s="62" t="s">
        <v>500</v>
      </c>
      <c r="E4" s="59" t="s">
        <v>605</v>
      </c>
      <c r="F4" s="62" t="s">
        <v>513</v>
      </c>
      <c r="G4" s="58" t="s">
        <v>609</v>
      </c>
    </row>
    <row r="5" spans="1:7" ht="82.5" customHeight="1">
      <c r="A5" s="41" t="s">
        <v>502</v>
      </c>
      <c r="B5" s="60" t="s">
        <v>613</v>
      </c>
      <c r="C5" s="58" t="s">
        <v>609</v>
      </c>
      <c r="D5" s="62"/>
      <c r="E5" s="59"/>
      <c r="F5" s="62"/>
      <c r="G5" s="58"/>
    </row>
    <row r="6" spans="1:7" ht="69.75" customHeight="1">
      <c r="A6" s="41" t="s">
        <v>157</v>
      </c>
      <c r="B6" s="61" t="s">
        <v>526</v>
      </c>
      <c r="C6" s="59" t="s">
        <v>604</v>
      </c>
      <c r="D6" s="63"/>
      <c r="E6" s="57"/>
      <c r="F6" s="63"/>
      <c r="G6" s="57"/>
    </row>
    <row r="7" spans="1:7" ht="69.75" customHeight="1">
      <c r="A7" s="41" t="s">
        <v>158</v>
      </c>
      <c r="B7" s="61" t="s">
        <v>531</v>
      </c>
      <c r="C7" s="59" t="s">
        <v>610</v>
      </c>
      <c r="D7" s="63"/>
      <c r="E7" s="57"/>
      <c r="F7" s="63"/>
      <c r="G7" s="57"/>
    </row>
    <row r="8" spans="1:7" ht="73.5" customHeight="1">
      <c r="A8" s="41" t="s">
        <v>200</v>
      </c>
      <c r="B8" s="60" t="s">
        <v>551</v>
      </c>
      <c r="C8" s="58" t="s">
        <v>609</v>
      </c>
      <c r="D8" s="60" t="s">
        <v>597</v>
      </c>
      <c r="E8" s="58" t="s">
        <v>609</v>
      </c>
      <c r="F8" s="60"/>
      <c r="G8" s="58"/>
    </row>
    <row r="9" spans="1:7" ht="69" customHeight="1">
      <c r="A9" s="41" t="s">
        <v>201</v>
      </c>
      <c r="B9" s="60" t="s">
        <v>551</v>
      </c>
      <c r="C9" s="58" t="s">
        <v>609</v>
      </c>
      <c r="D9" s="60" t="s">
        <v>490</v>
      </c>
      <c r="E9" s="58" t="s">
        <v>609</v>
      </c>
      <c r="F9" s="61" t="s">
        <v>531</v>
      </c>
      <c r="G9" s="59" t="s">
        <v>610</v>
      </c>
    </row>
    <row r="10" spans="1:7" ht="36.75" customHeight="1">
      <c r="A10" s="2"/>
      <c r="B10" s="7"/>
      <c r="C10" s="2"/>
      <c r="D10" s="4"/>
      <c r="E10" s="2"/>
      <c r="F10" s="4" t="s">
        <v>614</v>
      </c>
      <c r="G10" s="2"/>
    </row>
    <row r="11" spans="1:7" ht="27" customHeight="1">
      <c r="A11" s="2"/>
      <c r="B11" s="7"/>
      <c r="C11" s="2"/>
      <c r="D11" s="7"/>
      <c r="E11" s="2"/>
      <c r="F11" s="7"/>
      <c r="G11" s="2"/>
    </row>
    <row r="12" spans="1:7" ht="40.5" customHeight="1">
      <c r="A12" s="2"/>
      <c r="B12" s="2"/>
      <c r="C12" s="2"/>
      <c r="D12" s="3"/>
      <c r="E12" s="2"/>
      <c r="F12" s="3"/>
      <c r="G12" s="2"/>
    </row>
    <row r="13" spans="1:7" ht="32.25" customHeight="1">
      <c r="A13" s="2"/>
      <c r="B13" s="2"/>
      <c r="C13" s="2"/>
      <c r="D13" s="7"/>
      <c r="E13" s="2"/>
      <c r="F13" s="7"/>
      <c r="G13" s="2"/>
    </row>
    <row r="14" spans="1:7" ht="59.25" customHeight="1">
      <c r="A14" s="2"/>
      <c r="B14" s="2"/>
      <c r="C14" s="2"/>
      <c r="D14" s="2"/>
      <c r="E14" s="2"/>
      <c r="F14" s="2"/>
      <c r="G14" s="2"/>
    </row>
    <row r="15" spans="1:7" ht="59.25" customHeight="1">
      <c r="A15" s="2"/>
      <c r="B15" s="2"/>
      <c r="C15" s="2"/>
      <c r="D15" s="2"/>
      <c r="E15" s="2"/>
      <c r="F15" s="2"/>
      <c r="G15" s="2"/>
    </row>
    <row r="16" spans="1:7" ht="59.25" customHeight="1">
      <c r="A16" s="2"/>
      <c r="B16" s="2"/>
      <c r="C16" s="2"/>
      <c r="D16" s="2"/>
      <c r="E16" s="2"/>
      <c r="F16" s="2"/>
      <c r="G16" s="2"/>
    </row>
    <row r="17" spans="1:7" ht="59.25" customHeight="1">
      <c r="A17" s="2"/>
      <c r="B17" s="2"/>
      <c r="C17" s="2"/>
      <c r="D17" s="2"/>
      <c r="E17" s="2"/>
      <c r="F17" s="2"/>
      <c r="G17" s="2"/>
    </row>
    <row r="18" spans="1:7" ht="59.25" customHeight="1">
      <c r="A18" s="2"/>
      <c r="B18" s="2"/>
      <c r="C18" s="2"/>
      <c r="D18" s="2"/>
      <c r="E18" s="2"/>
      <c r="F18" s="2"/>
      <c r="G18" s="2"/>
    </row>
    <row r="19" spans="1:7" ht="59.25" customHeight="1">
      <c r="A19" s="2"/>
      <c r="B19" s="2"/>
      <c r="C19" s="2"/>
      <c r="D19" s="2"/>
      <c r="E19" s="2"/>
      <c r="F19" s="2"/>
      <c r="G19" s="2"/>
    </row>
    <row r="20" spans="1:7" ht="59.25" customHeight="1">
      <c r="A20" s="2"/>
      <c r="B20" s="2"/>
      <c r="C20" s="2"/>
      <c r="D20" s="2"/>
      <c r="E20" s="2"/>
      <c r="F20" s="2"/>
      <c r="G20" s="2"/>
    </row>
    <row r="21" spans="1:7" ht="59.25" customHeight="1">
      <c r="A21" s="2"/>
      <c r="B21" s="2"/>
      <c r="C21" s="2"/>
      <c r="D21" s="2"/>
      <c r="E21" s="2"/>
      <c r="F21" s="2"/>
      <c r="G21" s="2"/>
    </row>
    <row r="22" spans="1:7" ht="59.25" customHeight="1">
      <c r="A22" s="2"/>
      <c r="B22" s="2"/>
      <c r="C22" s="2"/>
      <c r="D22" s="2"/>
      <c r="E22" s="2"/>
      <c r="F22" s="2"/>
      <c r="G22" s="2"/>
    </row>
    <row r="23" spans="1:7" ht="59.25" customHeight="1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</sheetData>
  <mergeCells count="1">
    <mergeCell ref="A1:G1"/>
  </mergeCells>
  <pageMargins left="0.23622047244094491" right="0.23622047244094491" top="0.43307086614173229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ΜΟΡΙΑ ΚΑΤΑ ΦΘΙΝΟΥΣΑ ΣΕΙΡΑ</vt:lpstr>
      <vt:lpstr>ΥΠΟΨΗΦΙΟΙ ΚΑΤΑ ΣΧΟΛΙΚΗ ΜΟΝΑΔΑ</vt:lpstr>
      <vt:lpstr>ΑΠΟΚΛΕΙΣΘΕΝΤΕΣ</vt:lpstr>
      <vt:lpstr>'ΜΟΡΙΑ ΚΑΤΑ ΦΘΙΝΟΥΣΑ ΣΕΙΡΑ'!Print_Area</vt:lpstr>
      <vt:lpstr>'ΜΟΡΙΑ ΚΑΤΑ ΦΘΙΝΟΥΣΑ ΣΕΙΡΑ'!Print_Titles</vt:lpstr>
      <vt:lpstr>'ΥΠΟΨΗΦΙΟΙ ΚΑΤΑ ΣΧΟΛΙΚΗ ΜΟΝΑΔΑ'!Print_Titles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2015-06-18T11:13:38Z</dcterms:modified>
</cp:coreProperties>
</file>